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9"/>
  </bookViews>
  <sheets>
    <sheet name="CÂMARA" sheetId="1" state="visible" r:id="rId3"/>
    <sheet name="GABINETE" sheetId="2" state="visible" r:id="rId4"/>
    <sheet name="ADMINISTRAÇÃO" sheetId="3" state="visible" r:id="rId5"/>
    <sheet name="FINANÇAS" sheetId="4" state="visible" r:id="rId6"/>
    <sheet name="EDUCAÇÃO" sheetId="5" state="visible" r:id="rId7"/>
    <sheet name="ASSISTÊNCIA" sheetId="6" state="visible" r:id="rId8"/>
    <sheet name="SAÚDE" sheetId="7" state="visible" r:id="rId9"/>
    <sheet name="OBRAS" sheetId="8" state="visible" r:id="rId10"/>
    <sheet name="CONTINGÊNCIA" sheetId="9" state="visible" r:id="rId11"/>
    <sheet name="IPASEM" sheetId="10" state="visible" r:id="rId12"/>
    <sheet name="SEDETUR" sheetId="11" state="visible" r:id="rId13"/>
    <sheet name="MEIO AMBIENTE" sheetId="12" state="visible" r:id="rId14"/>
    <sheet name="ESPORTE" sheetId="13" state="visible" r:id="rId15"/>
    <sheet name="SEGURANÇA" sheetId="14" state="visible" r:id="rId16"/>
    <sheet name="TOTAL" sheetId="15" state="visible" r:id="rId17"/>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<sst xmlns="http://schemas.openxmlformats.org/spreadsheetml/2006/main" count="2245" uniqueCount="1002">
  <si>
    <t xml:space="preserve">PREFEITURA MUNICIPAL DE CAMPO BOM - RS</t>
  </si>
  <si>
    <t xml:space="preserve">LDO 2026</t>
  </si>
  <si>
    <t xml:space="preserve">01 - CÂMARA MUNICIPAL</t>
  </si>
  <si>
    <t xml:space="preserve">PROGRAMA</t>
  </si>
  <si>
    <t xml:space="preserve">AÇÃO</t>
  </si>
  <si>
    <t xml:space="preserve">VALOR/ CUSTO</t>
  </si>
  <si>
    <t xml:space="preserve">ANO DE EXECUÇÃO</t>
  </si>
  <si>
    <t xml:space="preserve">RECURSO</t>
  </si>
  <si>
    <t xml:space="preserve">0001 - EXECUÇÃO DA AÇÃO LEGISLATIVA</t>
  </si>
  <si>
    <t xml:space="preserve">2.001 – CÂMARA MUNICIPAL DE VEREADORES
Órgão Unidade: 0101</t>
  </si>
  <si>
    <t xml:space="preserve">Despesas com pessoal, material de consumo, serviços de terceiros pessoa física e jurídica, despesas com alimentação, indenizações, consultorias, obrigações tributárias e contributivas, passagens, materiais de distribuição e premiações. Serviços de Microfilmagem dos documentos oficiais da Câmara, mediante a criação do arquivo digital, visando a digitalização de toda documentação da Câmara e disponibilização pública.</t>
  </si>
  <si>
    <t xml:space="preserve">501.0000</t>
  </si>
  <si>
    <t xml:space="preserve">2.003 – REFORMA E REEQUIPAMENTO DE GABINETES, SETORES E DEPARTAMENTOS
Órgão Unidade: 0101</t>
  </si>
  <si>
    <t xml:space="preserve">Aquisição de veículo para o Legislativo. Aquisição de Microcomputadores, Impressoras, Periféricos e Softwares de Base, Máquinas e Aparelhos Diversos e Equipamentos e Mobiliários em Geral para adequação de Setores, Gabinetes e Departamentos, a fim de proporcionar melhores condições nos atendimentos e serviços. REFORMA DO PLENÁRIO.</t>
  </si>
  <si>
    <t xml:space="preserve">0031 - PREVIDÊNCIA SOCIAL A SERVIDOR DO MUNICÍPIO PELO REGIME GERAL</t>
  </si>
  <si>
    <t xml:space="preserve">2.002 – CONTRIBUIÇÕES PATRONAIS
Órgão Unidade: 0101</t>
  </si>
  <si>
    <t xml:space="preserve">Despesas com obrigações patronais do INSS e FGTS.</t>
  </si>
  <si>
    <t xml:space="preserve">0032 - PREVIDÊNCIA SOCIAL A SERVIDORES ATIVOS, INATIVOS E PENSIONISTAS VINCULADOS AO REGIME PRÓPRIO</t>
  </si>
  <si>
    <t xml:space="preserve">Despesas com obrigações patronais do IPASEM.</t>
  </si>
  <si>
    <t xml:space="preserve">Total Ano 2026</t>
  </si>
  <si>
    <t xml:space="preserve">02 – GABINETE DO PREFEITO</t>
  </si>
  <si>
    <t xml:space="preserve">0004 – SUPERVISÃO E COORDENAÇÃO ADMINISTRATIVA</t>
  </si>
  <si>
    <t xml:space="preserve">2.328 – DIVISÃO DE COMUNICAÇÃO SOCIAL
Órgão Unidade: 0206</t>
  </si>
  <si>
    <t xml:space="preserve">Manutenção do setor de comunicação social com despesas de pessoal e encargos sociais, diárias, materiais de consumo, outras despesas correntes, equipamento e material permanente. Seção administrativa, criação, imprensa e conteúdo.</t>
  </si>
  <si>
    <t xml:space="preserve">500.0000</t>
  </si>
  <si>
    <t xml:space="preserve">0010 – ADMINISTRAÇÃO GOVERNAMENTAL</t>
  </si>
  <si>
    <t xml:space="preserve">2.474 – SECRETARIA GERAL DE GOVERNO
Órgão Unidade: 0203</t>
  </si>
  <si>
    <t xml:space="preserve">Manutenção da secretaria geral de governo com despesas com pessoal e encargos sociais e outras despesas correntes. Seção administrativa, conselho comunitário, conselho municipal de entidades representativas, seção de projetos e captação de recursos, planejamento estratégico e assuntos comunitários.</t>
  </si>
  <si>
    <t xml:space="preserve">2.504 – OUVIDORIA MUNICIPAL
Órgão Unidade: 0208</t>
  </si>
  <si>
    <t xml:space="preserve">Manutenção do setor de ouvidoria com despesas com pessoal e encargos sociais e outras despesas correntes. Seção administrativa, relacionamento com o cidadão, processamento e análise de informações.</t>
  </si>
  <si>
    <t xml:space="preserve">2.006 – JUNTA DO SERVIÇO MILITAR
Órgão Unidade: 0209</t>
  </si>
  <si>
    <t xml:space="preserve">Manutenção da junta do serviço militar com despesas de pessoal e encargos sociais, diárias, materiais de consumo, outras despesas correntes, equipamento e material permanente.</t>
  </si>
  <si>
    <t xml:space="preserve">0023 – DEFESA CONTRA SINISTROS</t>
  </si>
  <si>
    <t xml:space="preserve">2.257 – COORDENADORIA MUNICIPAL DE PROTEÇÃO E DEFESA CIVIL
Órgão Unidade: 0207</t>
  </si>
  <si>
    <t xml:space="preserve">Ações preventivas, de socorro, assistenciais e reconstrutivas, destinadas a evitar e/ou minimizar os desastres, preservar a população e restabelecer a normalidade social. Manutenção do setor de defesa civil com despesas com pessoal e encargos sociais, Material de Consumo, Outras Despesas Correntes, Equipamentos e Material Permanente. Despesas com pessoal e encargos sociais e outras despesas correntes. </t>
  </si>
  <si>
    <t xml:space="preserve">2.556 – FUNDO MUNICIPAL DE PROTEÇÃO E DEFESA CIVIL – FUMPDEC
Órgão Unidade: 0210</t>
  </si>
  <si>
    <t xml:space="preserve">Ações preventivas, de socorro, assistenciais e reconstrutivas, destinadas a evitar e/ou minimizar os desastres, preservar a população e restabelecer a normalidade social. Manutenção do setor de defesa civil com despesas com pessoal e encargos sociais, Material de Consumo, Outras Despesas Correntes, Equipamentos e Material Permanente. Despesas com pessoal e encargos sociais e outras despesas correntes..</t>
  </si>
  <si>
    <t xml:space="preserve">759.1159</t>
  </si>
  <si>
    <t xml:space="preserve">2.009 – GABINETE DO PREFEITO
Órgão Unidade: 0201</t>
  </si>
  <si>
    <t xml:space="preserve">2.009 – GABINETE DO VICE PREFEITO
Órgão Unidade: 0202</t>
  </si>
  <si>
    <t xml:space="preserve">2.012 – PROCURADORIA JURÍDICA
Órgão Unidade: 0204</t>
  </si>
  <si>
    <t xml:space="preserve">2.011 – DIVISÃO DE CONTROLE INTERNO
Órgão Unidade: 0205</t>
  </si>
  <si>
    <t xml:space="preserve">0111 – COORDENAÇÃO SUPERIOR</t>
  </si>
  <si>
    <t xml:space="preserve">Manutenção do Gabinete do Prefeito com despesas de pessoal e encargos sociais, diárias, materiais de consumo, outras despesas correntes, equipamento e material permanente. Modernização administrativa, pesquisa de qualidade e monitoramento. Gabinete primeira-dama e chefia de gabinete..</t>
  </si>
  <si>
    <t xml:space="preserve">2.474 – GABINETE DO VICE PREFEITO
Órgão Unidade: 0203</t>
  </si>
  <si>
    <t xml:space="preserve">Manutenção do Gabinete do Vice-Prefeito com despesas de pessoal e encargos sociais, diárias, materiais de consumo, outras despesas correntes, equipamento e material permanente..</t>
  </si>
  <si>
    <t xml:space="preserve">0112 – AÇÃO JUDICIÁRIA</t>
  </si>
  <si>
    <t xml:space="preserve">Manutenção do departamento jurídico com despesas com pessoal, obrigações patronais, diárias, material de consumo, outros serviços de terceiros, atendimento a demandas judiciais, despesas com indenizações e restituições, equipamentos e material permanente. Seção administrativa, seção do contencioso judicial e trabalhista, assessoria da área de ordenamento territorial, da educação, da saúde, ambiental e trânsito e assessoria logística.</t>
  </si>
  <si>
    <t xml:space="preserve">2.013 – SENTENÇAS JUDICIAIS
Órgão Unidade: 0204</t>
  </si>
  <si>
    <t xml:space="preserve">Despesas com pagamento de Precatórios Jurídicos, transitados em julgado.ambiental e trânsito e assessoria logística..</t>
  </si>
  <si>
    <t xml:space="preserve">0117 – SISTEMA DE CONTROLE INTERNO</t>
  </si>
  <si>
    <t xml:space="preserve">Manutenção do controle interno com despesas com pessoal e encargos sociais e outras despesas correntes, material de consumo, diárias, equipamentos e material permanente. Seção administrativa, unidades setoriais, fiscalização e controle..</t>
  </si>
  <si>
    <t xml:space="preserve">04 – SECRETARIA MUNICIPAL DE ADMINISTRAÇÃO</t>
  </si>
  <si>
    <t xml:space="preserve">2.019 – SECRETARIA DE ADMINISTRAÇÃO
Órgão Unidade: 0401</t>
  </si>
  <si>
    <t xml:space="preserve">Manutenção da secretaria com despesas de pessoal, diárias, material de consumo e outras despesas correntes, obrigações tributárias e contributivas, indenizações e restituições, veículos, equipamentos e material permanente. Despesas com PASEP. Contratação de Pessoal através da realização de concursos públicos. Adequar a funcionalidade da administração. Readequação do Plano de Carreira e Salários. Regularização cartorária de Títulos de Propriedade dos Imóveis do município. Atendimento à Demandas Judiciais. Junta administrativa, recurso das sanções ao servidor público, comissão permanente de licitações e registro cadastral, seção administrativa..</t>
  </si>
  <si>
    <t xml:space="preserve">2.384 – AQUISIÇÃO DE BENS MÓVEIS E IMÓVEIS – LEILÃO
Órgão Unidade: 0401</t>
  </si>
  <si>
    <t xml:space="preserve">Aquisição de bens móveis com recurso da venda de sucatas em leilão, e venda de terrenos em Leilão..</t>
  </si>
  <si>
    <t xml:space="preserve">755.0000</t>
  </si>
  <si>
    <t xml:space="preserve">2.010 – DIVISÃO DE CAPACITAÇÃO, MÉRITOS E AVALIAÇÃO DO SERVIDOR
Órgão Unidade: 0403</t>
  </si>
  <si>
    <t xml:space="preserve">Manutenção da COMPAQ com despesas de pessoal e encargos sociais e outras despesas correntes. Seção administrativa, comissão permanente de ética e conduta, mérito e avaliação.</t>
  </si>
  <si>
    <t xml:space="preserve">2.033 – DIVISÃO DE LICITAÇÕES E CONTRATOS
Órgão Unidade: 0404</t>
  </si>
  <si>
    <t xml:space="preserve">Manutenção do setor de licitações e contratos com despesas de pessoal, obrigações patronais, material de consumo, outras despesas correntes, equipamentos e material permanente. Seção de custos e avaliação de preços, licitações e contratos.</t>
  </si>
  <si>
    <t xml:space="preserve">2.505 – DIVISÃO DE APOIO E INFRAESTRUTURA
Órgão Unidade: 0406</t>
  </si>
  <si>
    <t xml:space="preserve">Manutenção dos serviços gerais com despesas de pessoal, material de consumo, outras despesas correntes, equipamentos e material permanente. Seção de custos e avaliação de preços, licitações e contratos. Divisão de apoio e infraestrutura, seção de serviços gerais, telefonia, motoristas, zeladoria e vigilância.</t>
  </si>
  <si>
    <t xml:space="preserve">2.020 – DIVISÃO DE CONTROLE DOCUMENTAL, ALMOXARIFADO E PATRIMÔNIO
Órgão Unidade: 0407</t>
  </si>
  <si>
    <t xml:space="preserve">Manutenção do setor com despesas de pessoal, material de consumo, outras despesas correntes, equipamentos e material permanente. Seção de controle e publicação dos atos oficiais, seção patrimônio, almoxarifado, arquivo e microfilmagem.</t>
  </si>
  <si>
    <t xml:space="preserve">0005 – DOCUMENTAÇÃO E BIBLIOGRAFIA</t>
  </si>
  <si>
    <t xml:space="preserve">2.022 – ARQUIVO E MICROFILMAGEM
Órgão Unidade: 0407</t>
  </si>
  <si>
    <t xml:space="preserve">Manutenção dos serviços de microfilmagem. Melhorar as condições de arquivamento de Documentos Oficiais do Município, mediante a criação do Arquivo Digital. Digitalização de documentos. Sistema de Gestão de Documentos e Processos. Despesas com material de consumo, outras despesas correntes, equipamentos e material permanente.
Buscar RECURSO da União, Estado, Operação de Crédito ou Financiamento..</t>
  </si>
  <si>
    <t xml:space="preserve">0006 – DIVULGAÇÃO OFICIAL E INSTITUCIONAL</t>
  </si>
  <si>
    <t xml:space="preserve">2.023 – CONTROLE E PUBLICAÇÃO DOS ATOS OFICIAIS
Órgão Unidade: 0407</t>
  </si>
  <si>
    <t xml:space="preserve">Despesas com material de consumo, outras despesas correntes. Serviços de publicidade legal, institucional e de utilidade pública.</t>
  </si>
  <si>
    <t xml:space="preserve">0007 – FORMAÇÃO DO RECURSOS HUMANOS</t>
  </si>
  <si>
    <t xml:space="preserve">2.029 – DIVISÃO DE RECURSOS HUMANOS
Órgão Unidade: 0402</t>
  </si>
  <si>
    <t xml:space="preserve">Manutenção do departamento pessoal com despesas de pessoal, material de consumo, outras despesas correntes, equipamentos e material permanente. Promover a capacitação e gerenciamento dos Recursos Humanos da Administração Municipal. Estruturar o adequado atendimento do Servidor Público Municipal, Abrangendo Engenharia de Segurança, Medicina do Trabalho, Perícias Médicas e Serviço Social para a Administração Municipal.  Seção de recrutamento, seleção e contratação, processamento de vencimentos e vantagens, desligamentos, afastamentos e aposentadorias..</t>
  </si>
  <si>
    <t xml:space="preserve">2.030 – COMISSÃO INTERNA DE PREVENÇÃO DE ACIDENTES – CIPA
Órgão Unidade: 0402</t>
  </si>
  <si>
    <t xml:space="preserve">Implantação e Manutenção da CIPA - Comissão Interna de Prevenção de Acidentes. Prevenção de acidentes e doenças decorrentes do trabalho, de modo a tornar compatível permanentemente o trabalho com a preservação da vida e a promoção da saúde do trabalhador. .</t>
  </si>
  <si>
    <t xml:space="preserve">0009 – EDIFICAÇÕES PÚBLICAS</t>
  </si>
  <si>
    <t xml:space="preserve">2.025 – MANUTENÇÃO PRÉDIOS PÚBLICOS
Órgão Unidade: 0401</t>
  </si>
  <si>
    <t xml:space="preserve">Criar condições plenas de uso do Centro Administrativo e Prédios Públicos. Despesas com material de consumo, outras despesas correntes, obras, equipamentos e material permanente.
*** Buscar RECURSO da União, Estado, Operação de Crédito ou Financiamento.</t>
  </si>
  <si>
    <t xml:space="preserve">753.0000
500.0000</t>
  </si>
  <si>
    <t xml:space="preserve">1.208 – IMPLANT. SEC. OBRAS, ALMOX. CENTRAL, EDUCAÇÃO E SAÚDE
Órgão Unidade: 0401</t>
  </si>
  <si>
    <t xml:space="preserve">Implantação da secretaria de obras, almoxarifado central, educação e saúde.</t>
  </si>
  <si>
    <t xml:space="preserve">0017 – INFORMÁTICA</t>
  </si>
  <si>
    <t xml:space="preserve">2.031 – DIVISÃO DE INFORMÁTICA
Órgão Unidade: 0405</t>
  </si>
  <si>
    <t xml:space="preserve">Manutenção do setor de informática com despesas com pessoal, obrigações patronais, material de consumo, outras despesas correntes, equipamentos e material permanente. Divisão de Processamentos de dados, seção de desenvolvimentos e tecnologia e infraestrutura e manutenção. </t>
  </si>
  <si>
    <t xml:space="preserve">2.019 – SECRETARIA DE ADMINISTRAÇÃO
Órgão Unidade: 0401</t>
  </si>
  <si>
    <t xml:space="preserve">2.029 – DIVISÃO DE RECURSOS HUMANOS
Órgão Unidade: 0402</t>
  </si>
  <si>
    <t xml:space="preserve">2.020 – DIVISÃO DE CONTROLE DOCUMENTAL, ALMOXARIFADO E PATRIMÔNIO
Órgão Unidade: 0407</t>
  </si>
  <si>
    <t xml:space="preserve">0105 – SERVIÇO DA DÍVIDA INTERNA</t>
  </si>
  <si>
    <t xml:space="preserve">2.028 – DÍVIDA INTERNA
Órgão Unidade: 0401</t>
  </si>
  <si>
    <t xml:space="preserve">Atendimento as despesas com juros e amortização da dívida fundada do município.</t>
  </si>
  <si>
    <t xml:space="preserve">05 – SECRETARIA MUNICIPAL DE FINANÇAS</t>
  </si>
  <si>
    <t xml:space="preserve">2.035 – SECRETARIA DE FINANÇAS
Órgão Unidade: 0501</t>
  </si>
  <si>
    <t xml:space="preserve">Manutenção da secretaria com despesas com pessoal e obrigações patronais, diárias, material de consumo e outras despesas correntes, indenizações e restituições, equipamentos e material permanente..</t>
  </si>
  <si>
    <t xml:space="preserve">0011 – ORGANIZAÇÃO E MODERNIZAÇÃO ADMINISTRATIVA</t>
  </si>
  <si>
    <t xml:space="preserve">1.235 – IMPLANTAÇÃO DO SIAFIC
Órgão Unidade: 0502</t>
  </si>
  <si>
    <t xml:space="preserve">Despesa com material e serviços. O Siafic é o Sistema Único e Integrado de Execução Orçamentária, Administração Financeira e Controle, um software que deve ser utilizado pelos Poderes Executivo, Legislativo e Judiciário e órgãos de cada ente, com base de dados compartilhada e integrado aos sistemas estruturantes (gestão de pessoas, patrimônio, controle etc).</t>
  </si>
  <si>
    <t xml:space="preserve">0012 – ADMINISTRAÇÃO TRIBUTÁRIA</t>
  </si>
  <si>
    <t xml:space="preserve">2.042 – DIVISÃO DE FISCALIZAÇÃO
Órgão Unidade: 0504</t>
  </si>
  <si>
    <t xml:space="preserve">Manutenção do setor de arrecadação e fiscalização com despesas com pessoal e obrigações patronais, diárias, material de consumo e outras despesas correntes, equipamentos e material permanente. Premiação da campanha "IPTU da Sorte". Incrementar programas de qualificação profissional destinados a jovens iniciantes volta dos ao mercado de trabalho. Sistema de gestão da nota fiscal eletrônica, armazenamento dos documentos gerados, ferramentas de apoio ao controle e fiscalização do ISS., multas e acompanhamento de processos de fiscalização. Disponibilização de sistema de georreferenciamento de imagens na Web, imagem de satélite, levantamento de campo.  Revisão da incidência para fins de arrecadação de imposto predial e territorial urbano e da legislação tributária. Seção de fiscalização de tributos, emissão de licenças e Junta administrativa de defesa de autuações tributárias e de postura.</t>
  </si>
  <si>
    <t xml:space="preserve">2.309 – PROGRAMA DE EDUCAÇÃO FISCAL
Órgão Unidade: 0504</t>
  </si>
  <si>
    <t xml:space="preserve">Sensibilizar o cidadão para a função socioeconômica dos tributos, incentivar o acompanhamento da aplicação dos recursos públicos.</t>
  </si>
  <si>
    <t xml:space="preserve">2.310 – POLÍTICA FISCAL E TRIBUTÁRIA
Órgão Unidade: 0504</t>
  </si>
  <si>
    <t xml:space="preserve">Objetivo de diminuir a sonegação fiscal do município, com incremento do receita. Despesas de material de consumo e outras despesas correntes, equipamentos e material permanente.</t>
  </si>
  <si>
    <t xml:space="preserve">2.472 – CAMPANHA NOTA FISCAL GAÚCHA
Órgão Unidade: 0504</t>
  </si>
  <si>
    <t xml:space="preserve">Despesa com material de consumo e outras despesas correntes. Premiação da Campanha Nota Fiscal Gaúcha, convênio firmado com o Estado pela Lei Municipal 4.776 de 18/05/2018.</t>
  </si>
  <si>
    <t xml:space="preserve">2.507 – DIVISÃO DE CONTROLE DA DÍVIDA ATIVA
Órgão Unidade: 0505</t>
  </si>
  <si>
    <t xml:space="preserve">Manutenção do setor de dívida ativa com despesas com pessoal, material de consumo, outras despesas correntes, equipamentos e material permanente.  Seção de cobrança administrativa e judicial.</t>
  </si>
  <si>
    <t xml:space="preserve">2.508 – DIVISÃO DO CADASTRO IMOBILIÁRIO E PROTOCOLO
Órgão Unidade: 0506</t>
  </si>
  <si>
    <t xml:space="preserve">Manutenção do setor de cadastro imobiliário com despesas com pessoal, material de consumo, outras despesas correntes, equipamentos e material permanente. Seção de protocolo, análise de projetos e cadastro de certidões.</t>
  </si>
  <si>
    <t xml:space="preserve">1.178 – REFORMA DO PROTOCOLO - CENTRO ADMINISTRATIVO
Órgão Unidade: 0506</t>
  </si>
  <si>
    <t xml:space="preserve">Readequação e reforma do saguão do protocolo.</t>
  </si>
  <si>
    <t xml:space="preserve">0015 – FISCALIZAÇÃO DA EXECUÇÃO ORÇAMENTÁRIA E DA GESTÃO FINANCEIRA DO MUNICÍPIO</t>
  </si>
  <si>
    <t xml:space="preserve">2.038 – DIVISÃO DE CONTABILIDADE E TESOURARIA
Órgão Unidade: 0502</t>
  </si>
  <si>
    <t xml:space="preserve">Manutenção do setor de contabilidade e tesouraria com despesas de pessoal e obrigações patronais, diárias, material de consumo e outras despesas correntes, indenizações e restituições, veículos, equipamentos e material permanente.  Seção de tesouraria e contabilidade.</t>
  </si>
  <si>
    <t xml:space="preserve">2.506 – DIVISÃO DE EMPENHOS E PRESTAÇÃO DE CONTAS
Órgão Unidade: 0503</t>
  </si>
  <si>
    <t xml:space="preserve">Manutenção do setor de empenhos e prestação de contas com despesas de pessoal e obrigações patronais, diárias, material de consumo e outras despesas correntes, indenizações e restituições, veículos, equipamentos e material permanente.  Seção de empenhos e prestação de contas..</t>
  </si>
  <si>
    <t xml:space="preserve">2.676 – CORPO DE BOMBEIROS DE CAMPO BOM
Órgão Unidade: 0501</t>
  </si>
  <si>
    <t xml:space="preserve">Referente despesas com contribuições, material de consumo, outras despesas correntes e aquisição de equipamentos e material permanente. Auxílio ao Corpo de Bombeiros dando maiores condições de combate aos incêndios.</t>
  </si>
  <si>
    <t xml:space="preserve">2.043 – FUNDO MUNICIPAL DE REEQUIPAMENTO DOS BOMBEIROS – FUNREBOM
Órgão Unidade: 0507</t>
  </si>
  <si>
    <t xml:space="preserve">Referente despesas com contribuições, material de consumo, outras despesas correntes e aquisição de equipamentos e material permanente. Auxílio ao Corpo de Bombeiros dando maiores condições de combate aos incêndios..</t>
  </si>
  <si>
    <t xml:space="preserve">759.1088</t>
  </si>
  <si>
    <t xml:space="preserve">2.035 – SECRETARIA DE DE FINANÇAS
Órgão Unidade: 0501</t>
  </si>
  <si>
    <t xml:space="preserve">2.040 – DÍVIDA INTERNA
Órgão Unidade: 0501</t>
  </si>
  <si>
    <t xml:space="preserve">06 – SECRETARIA MUNICIPAL DE EDUCAÇÃO E CULTURA</t>
  </si>
  <si>
    <t xml:space="preserve">2.046 – SECRETARIA DE EDUCAÇÃO E CULTURA
Órgão Unidade: 0601</t>
  </si>
  <si>
    <t xml:space="preserve">Manutenção da secretaria com despesas de Pessoal, Diárias, Material de Consumo, Outras Despesas Correntes,  Equipamento e Material Permanente. Atualização do Plano Municipal de Educação: Traçar política educacional do município, garantindo a existência e a atualização do plano de carreira do magistério público municipal.</t>
  </si>
  <si>
    <t xml:space="preserve">500.1001</t>
  </si>
  <si>
    <t xml:space="preserve">1.178 – REFORMA DO PROTOCOLO - CENTRO ADMINISTRATIVO
Órgão Unidade: 0601</t>
  </si>
  <si>
    <t xml:space="preserve">Reforma do saguão do protocolo.</t>
  </si>
  <si>
    <t xml:space="preserve">0027 – SERVIÇO DE PROTEÇÃO À CRIANÇA E AO ADOLESCENTE</t>
  </si>
  <si>
    <t xml:space="preserve">2.625 – CONSELHO TUTELAR
Órgão Unidade: 0607</t>
  </si>
  <si>
    <t xml:space="preserve">Despesas de Pessoal, Obrigações Patronais, Diárias, Material de Consumo, Outras Despesas Correntes, Atendimento as Demandas Judiciais,  Aquisição de Equipamento e Material Permanente. Propiciar condições de Segurança e de espaço apropriado para que o conselho Tutelar possa executar suas ações de trabalho em serviços de proteção à crianças e adolescentes.</t>
  </si>
  <si>
    <t xml:space="preserve">2.624 – FUNDO MUNICIPAL DOS DIREITOS DA CRIANÇA E DO ADOLESCENTE
Órgão Unidade: 0607</t>
  </si>
  <si>
    <t xml:space="preserve">Despesas de Diárias, Material de Consumo, Outras Despesas Correntes, Atendimento as Demandas Judiciais,  Aquisição de Equipamento e Material Permanente.</t>
  </si>
  <si>
    <t xml:space="preserve">759.1045</t>
  </si>
  <si>
    <t xml:space="preserve">0028 – ASSISTÊNCIA AO EDUCANDO</t>
  </si>
  <si>
    <t xml:space="preserve">2.065 – PROGRAMA ACOLHER
Órgão Unidade: 0603</t>
  </si>
  <si>
    <t xml:space="preserve">Manutenção e ampliação do programa acolher. Despesas de Diárias, Material de Consumo, Outras Despesas Correntes, Aquisição de Equipamento e Material Permanente. Propiciar atividades diversas no contraturno escolar para alunos da rede municipal. Ampliar as atividades do Programa acolher em contraturno a serem realizadas no Centro Esportivo Educacional..</t>
  </si>
  <si>
    <t xml:space="preserve">2.286 – PASSE LIVRE ESTUDANTIL
Órgão Unidade: 0603</t>
  </si>
  <si>
    <t xml:space="preserve">Utilização do transporte coletivo municipal urbano pelos Estudantes de Campo Bom em educandário público ou privado, Municipal ou Estadual.</t>
  </si>
  <si>
    <t xml:space="preserve">2.369 – PROGRAMA ACOLHER – FUNDEB 70%
Órgão Unidade: 0604</t>
  </si>
  <si>
    <t xml:space="preserve">Manutenção e ampliação do programa acolher. Despesas de Pessoal, Obrigações Patronais, Diárias. Propiciar atividades diversas no contraturno escolar para alunos da rede municipal. Ampliar as atividades do Programa acolher em contraturno a serem realizadas no Centro Esportivo Educacional.</t>
  </si>
  <si>
    <t xml:space="preserve">540.1070</t>
  </si>
  <si>
    <t xml:space="preserve">2.609 – PROGRAMA ACOLHER – FUNDEB 30%
Órgão Unidade: 0604</t>
  </si>
  <si>
    <t xml:space="preserve">Manutenção e ampliação do programa acolher. Propiciar atividades diversas no contraturno escolar para alunos da rede municipal. Ampliar as atividades do Programa acolher em contraturno a serem realizadas no Centro Esportivo Educacional.. Despesas com pessoal, serviços, material consumo, obras e instalações, equipamentos e material permanente.</t>
  </si>
  <si>
    <t xml:space="preserve">540.0000</t>
  </si>
  <si>
    <t xml:space="preserve">2.287 – PASSE LIVRE ESTUDANTIL - FUNDAMENTAL
Órgão Unidade: 0606</t>
  </si>
  <si>
    <t xml:space="preserve">500.0000
550.1068</t>
  </si>
  <si>
    <t xml:space="preserve">2.108 – PROGRAMA ACOLHER
Órgão Unidade: 0606</t>
  </si>
  <si>
    <t xml:space="preserve">Manutenção e ampliação do programa acolher. Despesas de Diárias, Material de Consumo, Outras Despesas Correntes, Aquisição de Equipamento e Material Permanente. Propiciar atividades diversas no contraturno escolar para alunos da rede municipal. Ampliar as atividades do Programa acolher em contraturno a serem realizadas no Centro Esportivo Educacional.</t>
  </si>
  <si>
    <t xml:space="preserve">550.1068</t>
  </si>
  <si>
    <t xml:space="preserve">2.055 – EDUCAÇÃO INFANTIL – CRECHE
Órgão Unidade: 0602</t>
  </si>
  <si>
    <t xml:space="preserve">2.059 – EDUCAÇÃO INFANTIL – PRÉ ESCOLA
Órgão Unidade: 0602</t>
  </si>
  <si>
    <t xml:space="preserve">2.056 – EDUCAÇÃO ESPECIAL NA PERSPECTIVA DA EDUCAÇÃO INCLUSIVA – CRECHE
Órgão Unidade: 0602</t>
  </si>
  <si>
    <t xml:space="preserve">2.077 – EDUCAÇÃO ESPECIAL NA PERSPECTIVA DA EDUCAÇÃO INCLUSIVA – PRÉ ESCOLA
Órgão Unidade: 0602</t>
  </si>
  <si>
    <t xml:space="preserve">2.072 – EDUCAÇÃO FUNDAMENTAL
Órgão Unidade: 0603</t>
  </si>
  <si>
    <t xml:space="preserve">2.233 – EDUCAÇÃO ESPECIAL NA PERSPECTIVA DA EDUCAÇÃO INCLUSIVA – FUNDAMENTAL
Órgão Unidade: 0603</t>
  </si>
  <si>
    <t xml:space="preserve">2.070 – EDUCAÇÃO DE JOVENS E ADULTOS
Órgão Unidade: 0603</t>
  </si>
  <si>
    <t xml:space="preserve">2.090 – EDUCAÇÃO CRECHE – FUNDEB 70%
Órgão Unidade: 0604</t>
  </si>
  <si>
    <t xml:space="preserve">2.611 – EDUCAÇÃO CRECHE – FUNDEB 30%
Órgão Unidade: 0604</t>
  </si>
  <si>
    <t xml:space="preserve">2.509 – EDUCAÇÃO ESPECIAL CRECHE – FUNDEB 70%
Órgão Unidade: 0604</t>
  </si>
  <si>
    <t xml:space="preserve">2.616 – EDUCAÇÃO ESPECIAL CRECHE – FUNDEB 30%
Órgão Unidade: 0604</t>
  </si>
  <si>
    <t xml:space="preserve">2.094 – EDUCAÇÃO PRÉ ESCOLA – FUNDEB 70%
Órgão Unidade: 0604</t>
  </si>
  <si>
    <t xml:space="preserve">2.612 – EDUCAÇÃO PRÉ ESCOLA – FUNDEB 30%
Órgão Unidade: 0604</t>
  </si>
  <si>
    <t xml:space="preserve">2.089 – EDUCAÇÃO ESPECIAL PRÉ ESCOLA – FUNDEB 70%
Órgão Unidade: 0604</t>
  </si>
  <si>
    <t xml:space="preserve">2.614 – EDUCAÇÃO ESPECIAL PRÉ ESCOLA – FUNDEB 30%
Órgão Unidade: 0604</t>
  </si>
  <si>
    <t xml:space="preserve">2.234 – EDUCAÇÃO FUNDAMENTAL – FUNDEB 70%
Órgão Unidade: 0604</t>
  </si>
  <si>
    <t xml:space="preserve">2.610 – EDUCAÇÃO FUNDAMENTAL – FUNDEB 30%
Órgão Unidade: 0604</t>
  </si>
  <si>
    <t xml:space="preserve">2.091 – EDUCAÇÃO ESPECIAL FUNDAMENTAL – FUNDEB 70%
Órgão Unidade: 0604</t>
  </si>
  <si>
    <t xml:space="preserve">2.615 – EDUCAÇÃO ESPECIAL FUNDAMENTAL – FUNDEB 30%
Órgão Unidade: 0604</t>
  </si>
  <si>
    <t xml:space="preserve">2.087 – EDUCAÇÃO JOVENS E ADULTOS – FUNDEB 70%
Órgão Unidade: 0604</t>
  </si>
  <si>
    <t xml:space="preserve">2.613 – EDUCAÇÃO JOVENS E ADULTOS – FUNDEB 30%
Órgão Unidade: 0604</t>
  </si>
  <si>
    <t xml:space="preserve">2.733 – EDUCAÇÃO CRECHE – FUNDEB VAR 30%
Órgão Unidade: 0604</t>
  </si>
  <si>
    <t xml:space="preserve">543.0000</t>
  </si>
  <si>
    <t xml:space="preserve">2.734 – EDUCAÇÃO PRÉ ESCOLA – FUNDEB VAR 30%
Órgão Unidade: 0604</t>
  </si>
  <si>
    <t xml:space="preserve">2.735 – EDUCAÇÃO FUNDAMENTAL – FUNDEB VAR 30%
Órgão Unidade: 0604</t>
  </si>
  <si>
    <t xml:space="preserve">2.321 – CENTRO DE ARTES E ESPORTES UNIFICADO – CEU
Órgão Unidade: 0605</t>
  </si>
  <si>
    <t xml:space="preserve">2.102 – COMPLEXO CULTURAL DO CENTRO DE EDUCAÇÃO INTEGRADA – CEI
Órgão Unidade: 0605</t>
  </si>
  <si>
    <t xml:space="preserve">2.104 – CENTRO DE INFORMAÇÃO E LUDICIDADE DR. LIBERATO
Órgão Unidade: 0605</t>
  </si>
  <si>
    <t xml:space="preserve">2.103 – BANDA MUNICIPAL E ORQUESTRA JOVEM DE CAMPO BOM
Órgão Unidade: 0605</t>
  </si>
  <si>
    <t xml:space="preserve">2.458 – EDUCAÇÃO INFANTIL – FNDE – NOVAS TURMAS
Órgão Unidade: 0606</t>
  </si>
  <si>
    <t xml:space="preserve">569.1055</t>
  </si>
  <si>
    <t xml:space="preserve">0044 – CURSOS DE QUALIFICAÇÃO</t>
  </si>
  <si>
    <t xml:space="preserve">2.651 – QUALIFICAÇÃO DE PROFESSORES DA EDUCAÇÃO – CRECHE
Órgão Unidade: 0602</t>
  </si>
  <si>
    <t xml:space="preserve">Proporcionar aos Professores qualificação para atendimento a alunos da Educação Infantil.</t>
  </si>
  <si>
    <t xml:space="preserve">2.052 – QUALIFICAÇÃO DE PROFESSORES DA EDUCAÇÃO – PRÉ ESCOLA
Órgão Unidade: 0602</t>
  </si>
  <si>
    <t xml:space="preserve">2.648 – QUALIFICAÇÃO DE PROFESSORES NA PERSPECTIVA DA EDUCAÇÃO INCLUSIVA – CRECHE
Órgão Unidade: 0602</t>
  </si>
  <si>
    <t xml:space="preserve">Proporcionar aos professores a qualificação mínima para realização do Atendimento Educacional Especializado em Sala de Recursos multifuncionais. Dar continuidade aos processos de qualificação dos professores que já atuam no Atendimento Educacional Especializado Infantil. </t>
  </si>
  <si>
    <t xml:space="preserve">2.053 – QUALIFICAÇÃO DE PROFESSORES NA PERSPECTIVA DA EDUCAÇÃO INCLUSIVA – PRÉ ESCOLA
Órgão Unidade: 0602</t>
  </si>
  <si>
    <t xml:space="preserve">2.643 – QUALIFICAÇÃO DE PROFESSORES NA TEMÁTICA BULLYING – CRECHE
Órgão Unidade: 0602</t>
  </si>
  <si>
    <t xml:space="preserve">Proporcionar aos Professores a qualificação para atendimento a alunos da Educação Básica referente à temática bullying.</t>
  </si>
  <si>
    <t xml:space="preserve">2.644 – QUALIFICAÇÃO DE PROFESSORES NA TEMÁTICA BULLYING – PRÉ ESCOLA
Órgão Unidade: 0602</t>
  </si>
  <si>
    <t xml:space="preserve">2.646 – QUAL. DE PROFESSORES NA TEMÁTICA DIVERSIDADE; HIST. E CULT. AFRO-BRASILEIRA, INDÍGENA, ALEMÃ E GAÚCHA – CRECHE
Órgão Unidade: 0602</t>
  </si>
  <si>
    <t xml:space="preserve">Proporcionar aos Professores a qualificação para atendimento a alunos do Ensino Infantil referente à conteúdos da história e cultura afro-brasileira, indígenas, alemã e gaúcha.</t>
  </si>
  <si>
    <t xml:space="preserve">2.647 – QUAL. DE PROFESSORES NA TEMÁTICA DIVERSIDADE; HIST. E CULT. AFRO-BRASILEIRA, INDÍGENA, ALEMÃ E GAÚCHA – PRÉ ESCOLA
Órgão Unidade: 0602</t>
  </si>
  <si>
    <t xml:space="preserve">2.067 – QUALIFICAÇÃO DE PROFESSORES DA EDUCAÇÃO – FUNDAMENTAL
Órgão Unidade: 0603</t>
  </si>
  <si>
    <t xml:space="preserve">Proporcionar aos Professores qualificação para atendimento a alunos da Educação Fundamental, e visando a qualificação para inserção no mercado de trabalho.</t>
  </si>
  <si>
    <t xml:space="preserve">2.069 – QUALIFICAÇÃO DE PROFESSORES NA PERSPECTIVA DA EDUCAÇÃO INCLUSIVA – FUNDAMENTAL
Órgão Unidade: 0603</t>
  </si>
  <si>
    <t xml:space="preserve">Proporcionar aos professores a qualificação mínima para realização do Atendimento Educacional Especializado em Sala de Recursos multifuncionais. Dar continuidade aos processos de qualificação dos professores que já atuam no Atendimento Educacional Especializado Fundamental. </t>
  </si>
  <si>
    <t xml:space="preserve">2.451 – QUALIFICAÇÃO DE PROFESSORES – EJA
Órgão Unidade: 0603</t>
  </si>
  <si>
    <t xml:space="preserve">Propiciar aos professores a qualificação para atendimento a alunos da Educação de Jovens e Adultos.</t>
  </si>
  <si>
    <t xml:space="preserve">2.642 – QUALIFICAÇÃO DE PROFESSORES NA TEMÁTICA BULLYING – FUNDAMENTAL
Órgão Unidade: 0603</t>
  </si>
  <si>
    <t xml:space="preserve">2.645 – QUAL. DE PROFESSORES NA TEMÁTICA DIVERSIDADE; HIST. E CULT. AFRO-BRASILEIRA, INDÍGENA, ALEMÃ E GAÚCHA – FUNDAMENTAL
Órgão Unidade: 0603</t>
  </si>
  <si>
    <t xml:space="preserve">Proporcionar aos Professores a qualificação para atendimento a alunos do Ensino Fundamental referente à conteúdos da história e cultura afro-brasileira, indígenas, alemã e gaúcha.</t>
  </si>
  <si>
    <t xml:space="preserve">2.649 – QUALIFICAÇÃO DE ALUNOS NA EDUCAÇÃO PROFISSIONAL E NÍVEL MÉDIO
Órgão Unidade: 0603</t>
  </si>
  <si>
    <t xml:space="preserve">Estimular as matrículas de alunos na educação profissional de nível médio. Articulação entre governo e instituição para o desenvolvimento da educação profissional, feiras, encontros e eventos de divulgação científica.</t>
  </si>
  <si>
    <t xml:space="preserve">0045 – EDUCAÇÃO DE JOVENS E ADULTOS</t>
  </si>
  <si>
    <t xml:space="preserve">Manter as Escolas da Rede Municipal de Ensino que atendam a Modalidades de Educação de Jovens e Adultos promovendo ações que permitam o desenvolvimento e qualidade desta modalidade de ensino. Despesas com pessoal e obrigações Patronais, Outras  Despesas Correntes.</t>
  </si>
  <si>
    <t xml:space="preserve">Manter as Escolas da Rede Municipal de Ensino que atendam a Modalidades de Educação de Jovens e Adultos promovendo ações que permitam o desenvolvimento e qualidade desta modalidade de ensino. Despesas com pessoal e obrigações Patronais.</t>
  </si>
  <si>
    <t xml:space="preserve">Manter o atendimento aos alunos da Rede Municipal de Ensino com deficiência e/ ou transtorno do espectro autista provendo condições necessárias para o atendimento. Despesas com pessoal, serviços, material consumo, obras e instalações, equipamentos e material permanente.</t>
  </si>
  <si>
    <t xml:space="preserve">0047 – ENSINO FUNDAMENTAL</t>
  </si>
  <si>
    <t xml:space="preserve">2.072 – EDUCAÇÃO FUNDAMENTAL
Órgão Unidade: 0603</t>
  </si>
  <si>
    <t xml:space="preserve">Despesas de Pessoal, Obrigações Patronais, Diárias, Material de Consumo, Outras Despesas Correntes, Sentenças Judiciais, Auxílio Financeiro para Escolas Ensino Fundamental, Aquisição de Equipamentos e Material Permanente. Construção, Ampliação e Reforma Prédios Educação Fundamental. Ampliação a segurança dos Prédios com a instalação de Câmeras de Segurança. Ampliação e reestruturação das escolas públicas para educação em tempo integral.  Alfabetização das Crianças até no Máximo o Final do 3° Ano do Ensino Fundamental: Promover e estimular a formação continuada de professores para a alfabetização de crianças. Promover atividades de contraturno escolar que desenvolvam competências e habilidades específicas para a alfabetização, no Projeto Despertar. Aquirir material pedagógico que desenvolvam competência e habilidades específicas para alfabetização. Manutenção dos laboratórios de informática educativa. Educação para a trânsito.</t>
  </si>
  <si>
    <t xml:space="preserve">2.674 – PROGRAMA MUNICIPAL DE FORNECIMENTO DE ABSORVENTES HIGIÊNICOS
Órgão Unidade: 0603</t>
  </si>
  <si>
    <t xml:space="preserve">Combater a precariedade menstrual, identificada como a falta de acesso ou a falta de recursos que possibilitem a aquisição de produtos de higiene e outros recursos necessários ao período da menstruação feminina. Reduzir faltas em dias letivos de alunas em período menstrual e, por decorrência, evitar prejuízos à aprendizagem e ao rendimento escolar.</t>
  </si>
  <si>
    <t xml:space="preserve">2.456 – INCENTIVO À LEITURA – FUNDAMENTAL
Órgão Unidade: 0603</t>
  </si>
  <si>
    <t xml:space="preserve">Implantação de espaços para incentivo à leitura com recursos diferenciados (informática, biblioteca, videoteca, jogos pedagógicos) bem como a aquisição de livros e contato com autores para alunos da Educação Fundamental da Rede Municipal de Ensino.</t>
  </si>
  <si>
    <t xml:space="preserve">2.732 – E.M.E.F – MANUTENÇÃO, AMPLIAÇÃO E REFORMAS  
Órgão Unidade: 0603</t>
  </si>
  <si>
    <t xml:space="preserve">Manutenção, ampliação, reforma e construção de escolas, de área coberta, ampliação de salas, sanitários, cozinha, equipamentos e mobiliários. Aquisição de área de terras. Despesas com material, obras, equipamentos, material permanente e outras despesas correntes. Ampliação e Reforma Prédios Educação Fundamental. Ampliação a segurança dos Prédios com a instalação de Câmeras de Segurança. Ampliação e reestruturação das escolas públicas para educação em tempo integral. REFORMA QUADRAS EXTERNAS ESCOLA 25 DE JULHO; MELHORIAS SALA DE AULAS, ELÉTRICA E PÁTIO EXTERNO ESCOLA SANTOS DUMONT; AMPLIAR SALAS DE AULA, ELÉTRICA DA ESCOLA LUCIA MOSSMANN; REFORMAR AUDITÓRIO, SALAS, ELÉTRICA ESCOLA RUI BARBOSA; REFORMA E AMPLIAÇÃO COM IMPLANTAÇÃO DE ACESSIBILIDADE, RAMPA GINÁSIO, ELÉTRICA E SALAS ESCOLA MORADA DO SOL; REFORMA, PINTURA E ELÉTRICA ESCOLA BORGES DE MEDEIROS.
*** Buscar RECURSO da União, Estado, Operação de Crédito ou Financiamento.</t>
  </si>
  <si>
    <t xml:space="preserve">Manutenção das Escolas de Educação Fundamental. Despesas com pessoal.</t>
  </si>
  <si>
    <t xml:space="preserve">Manutenção das Escolas de Educação Fundamental. Despesas com pessoal, serviços, material consumo, obras e instalações, equipamentos e material permanente.</t>
  </si>
  <si>
    <t xml:space="preserve">Manutenção das Escolas de Educação Fundamental. Despesas de Diárias, Material de Consumo, Outras Despesas Correntes, Aquisição de Equipamento e Material Permanente.</t>
  </si>
  <si>
    <t xml:space="preserve">1.201 – NOVO PAC – ESCOLA TEMPO INTEGRAL – FUNDAMENTAL
Órgão Unidade: 0606</t>
  </si>
  <si>
    <t xml:space="preserve">Ampliação de escolas para atender em tempo integral.</t>
  </si>
  <si>
    <t xml:space="preserve">570.0000</t>
  </si>
  <si>
    <t xml:space="preserve">2.705 – ESCOLA TEMPO INTEGRAL – FUNDAMENTAL
Órgão Unidade: 0606</t>
  </si>
  <si>
    <t xml:space="preserve">Manutenção das Escolas de Educação Fundamental. Despesas com serviços, material consumo, obras e instalações, equipamentos e material permanente.</t>
  </si>
  <si>
    <t xml:space="preserve">569.0000</t>
  </si>
  <si>
    <t xml:space="preserve">2.109 – ESCOLA FUNDAMENTAL 
Órgão Unidade: 0606</t>
  </si>
  <si>
    <t xml:space="preserve">Despesas de Diárias, Material de Consumo, Outras Despesas Correntes, Auxílio Financeiro para Escolas Ensino Fundamental, Aquisição de Equipamentos e Material Permanente. Construção, Ampliação e Reforma Prédios Educação Fundamental. Ampliação a segurança dos Prédios com a instalação de Câmeras de Segurança. Educação em Tempo Integral: Promover o apoio da União, a oferta de educação fundamental em tempo integral. Ampliação e reestruturação das escolas públicas para educação em tempo integral. Alfabetização das Crianças até no Máximo o Final do 3° Ano do Ensino Fundamental: Promover e estimular a formação continuada de professores para a alfabetização de crianças. Promover atividades de contraturno escolar que desenvolvam competências e habilidades específicas para a alfabetização, no Projeto Despertar. Aquirir material pedagógico que desenvolvam competência e habilidades específicas para alfabetização. Manutenção dos laboratórios de informática educativa. Educação para a trânsito.</t>
  </si>
  <si>
    <t xml:space="preserve">2.081 – INCENTIVO À LEITURA – FUNDAMENTAL
Órgão Unidade: 0606</t>
  </si>
  <si>
    <t xml:space="preserve">1.208 – IMPLANT. SEC. OBRAS, ALMOX. CENTRAL, EDUCAÇÃO E SAÚDE
Órgão Unidade: 0603</t>
  </si>
  <si>
    <t xml:space="preserve">1.210 - IMPLANT. CENTRO DE GERAÇÃO DE ENERGIA SOLAR
Órgão Unidade: 0603 e 0604</t>
  </si>
  <si>
    <t xml:space="preserve">Energia foto voltaíca - Implantação de um centro de geração de energia solar na cobertura dos prédios da Secretaria de obras, para suprir o consumo de energia elétrica do centro administrativo, e de algumas escolas municipais, e piscina do CEI.
*** Buscar RECURSO da União, Estado, Operação de Crédito ou Financiamento.</t>
  </si>
  <si>
    <t xml:space="preserve">500.1001
540.0000</t>
  </si>
  <si>
    <t xml:space="preserve">1.233 – REFORMA E CLIMATIZAÇÃO TEATRO E BIBLIOTECA DO CEI
Órgão Unidade: 0603 e 0606</t>
  </si>
  <si>
    <t xml:space="preserve">Impermeabilização telhado, reforma e climatização do teatro e biblioteca do CEI.</t>
  </si>
  <si>
    <t xml:space="preserve">550.0000</t>
  </si>
  <si>
    <t xml:space="preserve">2.746 – PROGAEM
Órgão Unidade: 0603, 0604 e 0606</t>
  </si>
  <si>
    <t xml:space="preserve">Repasse para escolas do município para custear algumas despesas fixas e aquisição de bens patrimoniais. </t>
  </si>
  <si>
    <t xml:space="preserve">500.1001
540.0000
543.0000
550.0000</t>
  </si>
  <si>
    <t xml:space="preserve">2.064 – PROGRAMA DE PREVENÇÃO AS DROGAS
Órgão Unidade: 0603</t>
  </si>
  <si>
    <t xml:space="preserve">Conjunto de ações dirigidas aos Alunos da Rede Municipal de Ensino, por meio do Programa Saúde do Escolar, com objetivo de prevenção no uso de drogas. </t>
  </si>
  <si>
    <t xml:space="preserve">2.638 – PROGRAMA DE PREVENÇÃO AO BULLYING
Órgão Unidade: 0603</t>
  </si>
  <si>
    <t xml:space="preserve">Conjunto de ações dirigidas aos Alunos da Rede Municipal de Ensino, com objetivo de prevenção ao bullying.</t>
  </si>
  <si>
    <t xml:space="preserve">0048 – PRÁTICAS DESPORTIVAS, RECREATIVAS E LAZER DAS COMUNIDADES ESCOLARES</t>
  </si>
  <si>
    <t xml:space="preserve">2.510 – CENTRO MUNICIPAL DE EDUCAÇÃO – CME
Órgão Unidade: 0603</t>
  </si>
  <si>
    <t xml:space="preserve">Despesas com material de consumo, outras despesas correntes, equipamentos e material permanente.</t>
  </si>
  <si>
    <t xml:space="preserve">Manutenção da Praça Céu. Despesas de Pessoal, Diárias, Material de Consumo, Outras Despesas Correntes, Aquisição de Equipamento e Material Permanente.
*** Buscar RECURSO da União, Estado, Operação de Crédito ou Financiamento.</t>
  </si>
  <si>
    <t xml:space="preserve">0051 – EDUCAÇÃO INFANTIL</t>
  </si>
  <si>
    <t xml:space="preserve">2.055 – EDUCAÇÃO INFANTIL – CRECHE
Órgão Unidade: 0602</t>
  </si>
  <si>
    <t xml:space="preserve">Manutenção das Escolas de Educação Infantil. Despesas de Diárias, Material de Consumo, Outras Despesas Correntes, Aquisição de Equipamento e Material Permanente. Ampliação, reforma e construção de escolas, de área coberta, ampliação de salas, sanitários, cozinha, equipamentos e mobiliários. Aquisição de área de terras. Conjunto de ações que visam proporcionar a ampliação de mobiliários, equipamentos e vagas de crianças de 4 meses a seis anos. Ampliar a seguranças dos Prédios da Educação Infantil, com a instalação Câmeras de Segurança. Manutenção dos laboratórios de informática educativa. Educação para a trânsito.</t>
  </si>
  <si>
    <t xml:space="preserve">2.059 – EDUCAÇÃO INFANTIL – PRÉ ESCOLA
Órgão Unidade: 0602</t>
  </si>
  <si>
    <t xml:space="preserve">2.324 – INCENTIVO À LEITURA – CRECHE
Órgão Unidade: 0602</t>
  </si>
  <si>
    <t xml:space="preserve">Implantação de espaços para incentivo à leitura com recursos diferenciados (informática, biblioteca, videoteca, jogos pedagógicos) bem como a aquisição de livros e contato com autores para alunos da Educação Infantil da Rede Municipal de Ensino.</t>
  </si>
  <si>
    <t xml:space="preserve">2.655 – INCENTIVO À LEITURA – PRÉ ESCOLA
Órgão Unidade: 0602</t>
  </si>
  <si>
    <t xml:space="preserve">2.730 – E.M.E.I. – MANUTENÇÃO, AMPLIAÇÃO E REFORMAS – CRECHE
Órgão Unidade: 0602</t>
  </si>
  <si>
    <t xml:space="preserve">Manutenção, ampliação, reforma e construção de escolas, de área coberta, ampliação de salas, sanitários, cozinha, equipamentos e mobiliários. Aquisição de área de terras. Conjunto de ações que visam proporcionar a ampliação de mobiliários, equipamentos e vagas de crianças de 4 meses a seis anos. Ampliar a seguranças dos Prédios da Educação Infantil, com a instalação Câmeras de Segurança. CLIMATIZAÇÃO EMEI PEDACINHO DO CEU.
*** Buscar RECURSO da União, Estado, Operação de Crédito ou Financiamento..</t>
  </si>
  <si>
    <t xml:space="preserve">2.731 – E.M.E.I. – MANUTENÇÃO, AMPLIAÇÃO E REFORMAS – PRÉ ESCOLA
Órgão Unidade: 0602</t>
  </si>
  <si>
    <t xml:space="preserve">Manutenção das Escolas de Educação Infantil. Despesas com pessoal.</t>
  </si>
  <si>
    <t xml:space="preserve">Manutenção das Escolas de Educação Infantil. Despesas com pessoal, serviços, material consumo, obras e instalações, equipamentos e material permanente.</t>
  </si>
  <si>
    <t xml:space="preserve">Manutenção das Escolas de Educação Infantil. Despesas de Diárias, Material de Consumo, Outras Despesas Correntes, Aquisição de Equipamento e Material Permanente. </t>
  </si>
  <si>
    <t xml:space="preserve">1.199 – NOVO PAC – ESCOLA TEMPO INTEGRAL – CRECHE
Órgão Unidade: 0606</t>
  </si>
  <si>
    <t xml:space="preserve">1.200 – NOVO PAC – ESCOLA TEMPO INTEGRAL – PRÉ ESCOLA
Órgão Unidade: 0606</t>
  </si>
  <si>
    <t xml:space="preserve">1.196 – IMPLANT. AMPLIAÇÃO – E.M.E.I. PASTOR WALDEMAR RAMÃO – CRECHE
Órgão Unidade: 0606</t>
  </si>
  <si>
    <t xml:space="preserve">Ampliação da E. M. E. I. Pastor Waldemar Ramão. Novo PAC.</t>
  </si>
  <si>
    <t xml:space="preserve">570.0000
550.0000
500.1001</t>
  </si>
  <si>
    <t xml:space="preserve">1.197 – IMPLANT. AMPLIAÇÃO – E.M.E.I. PASTOR WALDEMAR RAMÃO – CRECHE
Órgão Unidade: 0606</t>
  </si>
  <si>
    <t xml:space="preserve">2.706 – ESCOLA TEMPO INTEGRAL – CRECHE
Órgão Unidade: 0606</t>
  </si>
  <si>
    <t xml:space="preserve">2.707 – ESCOLA TEMPO INTEGRAL – PRÉ ESCOLA
Órgão Unidade: 0606</t>
  </si>
  <si>
    <t xml:space="preserve">Manutenção das Escolas de Educação Infantil. Despesas com serviços, material consumo, obras e instalações, equipamentos e material permanente.</t>
  </si>
  <si>
    <t xml:space="preserve">1.135 – IMPLANTAÇÃO E.M.E.I. FIRENZE – FNDE Nº 201900032
Órgão Unidade: 0606</t>
  </si>
  <si>
    <t xml:space="preserve">2.141 – ESCOLA INFANTIL – CRECHE
Órgão Unidade: 0606</t>
  </si>
  <si>
    <t xml:space="preserve">Manutenção das Escolas de Educação Infantil. Despesas de Diárias, Material de Consumo, Outras Despesas Correntes, Aquisição de Equipamento e Material Permanente. Ampliação, reforma e construção de escolas, de área coberta, ampliação de salas, sanitários, cozinha, equipamentos e mobiliários. Aquisição de área de terras. Conjunto de ações que visam proporcionar a ampliação de mobiliários, equipamentos e vagas de crianças de 4 meses a seis anos. Ampliar a seguranças dos Prédios da Educação Infantil, com a instalação Câmeras de Segurança. Manutenção dos laboratórios de informática educativa. Educação para a trânsito. Aplicação de Recursos recebidos da União do Salário Educação.</t>
  </si>
  <si>
    <t xml:space="preserve">2.126 – ESCOLA INFANTIL – PRÉ ESCOLA
Órgão Unidade: 0606</t>
  </si>
  <si>
    <t xml:space="preserve">2.630 – INCENTIVO À LEITURA – CRECHE
Órgão Unidade: 0606</t>
  </si>
  <si>
    <t xml:space="preserve">2.654 – INCENTIVO À LEITURA – CRECHE
Órgão Unidade: 0606</t>
  </si>
  <si>
    <t xml:space="preserve">1.208 – IMPLANT. SEC. OBRAS, ALMOX. CENTRAL, EDUCAÇÃO E SAÚDE
Órgão Unidade: 0602</t>
  </si>
  <si>
    <t xml:space="preserve">1.210 - IMPLANT. CENTRO DE GERAÇÃO DE ENERGIA SOLAR
Órgão Unidade: 0602 e 0604</t>
  </si>
  <si>
    <t xml:space="preserve">Energia foto voltaica - Implantação de um centro de geração de energia solar na cobertura dos prédios da Secretaria de obras, para suprir o consumo de energia elétrica do centro administrativo, e de algumas escolas municipais, e piscina do CEI.
*** Buscar RECURSO da União, Estado, Operação de Crédito ou Financiamento.</t>
  </si>
  <si>
    <t xml:space="preserve">2.746 – PROGAEM
Órgão Unidade: 0602, 0604 e 0606</t>
  </si>
  <si>
    <t xml:space="preserve">500.0000
540.0000
543.0000
550.0000</t>
  </si>
  <si>
    <t xml:space="preserve">0052 – EDUCAÇÃO ESPECIAL</t>
  </si>
  <si>
    <t xml:space="preserve">Despesas com pessoal. Manter o atendimento aos alunos da Rede Municipal de Ensino com deficiência e/ ou transtorno do espectro autista provendo condições necessárias para o atendimento. </t>
  </si>
  <si>
    <t xml:space="preserve">Despesas com pessoal. Manter o atendimento aos alunos da Rede Municipal de Ensino com deficiência e/ ou transtorno do espectro autista provendo condições necessárias para o atendimento.</t>
  </si>
  <si>
    <t xml:space="preserve">2.093 – AUXÍLIO À APAE E OUTRAS ENTIDADES
Órgão Unidade: 0603</t>
  </si>
  <si>
    <t xml:space="preserve">Concessão de auxílio para manutenção da APAE, Criança Cidadã e outras entidades.</t>
  </si>
  <si>
    <t xml:space="preserve">2.365 – CENTRO MUNICIPAL DE APOIO A DIVERSIDADE ESCOLAR – CEMADE
Órgão Unidade: 0603</t>
  </si>
  <si>
    <t xml:space="preserve">Atender às necessidades dos alunos com atraso no desenvolvimento neuropsicomotor e dificuldade no processo de aprendizagem. Despesas com Material de Consumo, Outras Despesas Correntes, Equipamentos e Material Permanente. Reforma e Ampliação.</t>
  </si>
  <si>
    <t xml:space="preserve">Despesas com pessoal. Manter o atendimento aos alunos da Rede Municipal de Ensino com deficiência e/ ou transtorno do espectro autista provendo condições necessárias para o atendimento. .</t>
  </si>
  <si>
    <t xml:space="preserve">2.142 – EDUCAÇÃO ESPECIAL NA PERSPECTIVA DA EDUCAÇÃO INCLUSIVA – CRECHE
Órgão Unidade: 0606</t>
  </si>
  <si>
    <t xml:space="preserve">Despesas com Material de Consumo, Outras Despesas Correntes, Equipamentos e Material Permanente. Manter o atendimento aos alunos da Rede Municipal de Ensino com deficiência e/ ou transtorno do espectro autista provendo condições necessárias para o atendimento. Adquirir brinquedos e materiais adaptados, conforme necessidades específicas de cada unidade escolar..</t>
  </si>
  <si>
    <t xml:space="preserve">2.139 – EDUCAÇÃO ESPECIAL NA PERSPECTIVA DA EDUCAÇÃO INCLUSIVA – PRÉ ESCOLA
Órgão Unidade: 0606</t>
  </si>
  <si>
    <t xml:space="preserve">2.107 – EDUCAÇÃO ESPECIAL NA PERSPECTIVA DA EDUCAÇÃO INCLUSIVA – FUNDAMENTAL
Órgão Unidade: 0606</t>
  </si>
  <si>
    <t xml:space="preserve">0054 – DESENVOLVIMENTO CULTURAL</t>
  </si>
  <si>
    <t xml:space="preserve">2.102 – COMPLEXO – CEI
Órgão Unidade: 0605</t>
  </si>
  <si>
    <t xml:space="preserve">Despesas com Pessoal, Obrigações Patronais, Material de Consumo, Outras Despesas Correntes, equipamento e Material Permanente. Implantar o Cinema Digital nas duas salas de audiovisuais do Complexo Cultural do CEI acompanhando as novas tecnologias proporcionando melhor qualidade aos frequentadores desses espaços. Implantar sessões inclusivas de amplo acesso no cinema municipal.
*** Buscar RECURSO da União, Estado, Operação de Crédito ou Financiamento.</t>
  </si>
  <si>
    <t xml:space="preserve">Despesas com Pessoal, Obrigações Patronais, Material de Consumo, Outras Despesas Correntes, equipamento e Material Permanente e obras. Ampliar as obras literárias, compilar, preservar, expor equipamentos histórico cultural com vistas à divulgar a tradição, a história e o desenvolvimento do Município.
*** Buscar RECURSO da União, Estado, Operação de Crédito ou Financiamento.</t>
  </si>
  <si>
    <t xml:space="preserve">Despesas com Pessoal, Obrigações Patronais, Material de Consumo, Outras Despesas Correntes, equipamento e Material Permanente. Aquisição de novos instrumentos, material de apoio, uniformes, curso de aperfeiçoamento.</t>
  </si>
  <si>
    <t xml:space="preserve">2.329 – CENTRO HISTÓRICO CULTURA
Órgão Unidade: 0605</t>
  </si>
  <si>
    <t xml:space="preserve">Desenvolvimento contínuo de ações culturais, a preservação, recuperação e ampliação do Patrimônio Cultural no Município. Material de Consumo, Outras Despesas Correntes, equipamento e Material Permanente e obras.
*** Buscar RECURSO da União, Estado, Operação de Crédito ou Financiamento.</t>
  </si>
  <si>
    <t xml:space="preserve">2.550 – PROMOÇÃO EVENTOS E ATIVIDADES ARTÍSTICAS, CULTURAL E DE LAZER – ICMS
Órgão Unidade: 0605</t>
  </si>
  <si>
    <t xml:space="preserve">Promover os Eventos e Atividades Artísticas, Culturais e Esportivas do Calendário Oficial de Eventos do Município. Promover os Eventos e Atividades Artísticas, Culturais e Esportivas do Calendário Oficial de Eventos do Município. Rodeio Nacional de Campo Bom, Acampamento e Acampamentinho da Canção Nativa, Clarim do Acampamento, Semana do Hip Hop, Trófeu do Tangara, Semana Farroupilha, Bivaque da Poesia e demais eventos culturais..</t>
  </si>
  <si>
    <t xml:space="preserve">749.0000</t>
  </si>
  <si>
    <t xml:space="preserve">2.567 – APOIO AO SETOR CULTURAL – LEI ALDIR BLANC
Órgão Unidade: 0605</t>
  </si>
  <si>
    <t xml:space="preserve">Promover os Eventos e Atividades Artísticas e Culturais, viabilizar a valorização do artista local. Despesa com contribuições e serviço de terceiros.</t>
  </si>
  <si>
    <t xml:space="preserve">719.0000</t>
  </si>
  <si>
    <t xml:space="preserve">2.105 – PROMOÇÃO EVENTOS E ATIVIDADES ARTÍSTICAS, CULTURAL E DE LAZER
Órgão Unidade: 0605</t>
  </si>
  <si>
    <t xml:space="preserve">Promover os Eventos e Atividades Artísticas, Culturais e Esportivas do Calendário Oficial de Eventos do Município. Promover os Eventos e Atividades Artísticas, Culturais e Esportivas do Calendário Oficial de Eventos do Município. Rodeio Nacional de Campo Bom, Acampamento e Acampamentinho da Canção Nativa, Clarim do Acampamento, Semana do Hip Hop, Trófeu do Tangara, Semana Farroupilha, Bivaque da Poesia e demais eventos culturais.</t>
  </si>
  <si>
    <t xml:space="preserve">2.125 – FUNDO ESPECIAL DE PROMOÇÃO DE ATIVIDADES CULTURAIS – FEPAC
Órgão Unidade: 0608</t>
  </si>
  <si>
    <t xml:space="preserve">Viabilizar o incremento de atividades artísticas e culturais no Município. Fomento à efetivação, implementação e estruturação do Fundo Municipal de Cultura. Despesas com Contribuições, Material de Consumo, Outras Despesas com Correntes, equipamentos e Material Permanente. Patrocínio de Artistas e Escritores Locais.</t>
  </si>
  <si>
    <t xml:space="preserve">759.1116</t>
  </si>
  <si>
    <t xml:space="preserve">1.233 – REFORMA E CLIMATIZAÇÃO TEATRO E BIBLIOTECA DO CEI
Órgão Unidade: 0605</t>
  </si>
  <si>
    <t xml:space="preserve">0063 – PROTEÇÃO AO MEIO AMBIENTE</t>
  </si>
  <si>
    <t xml:space="preserve">2.368 – CENTRO MUNICIPAL DE EDUCAÇÃO AMBIENTAL – CEMEA
Órgão Unidade: 0603</t>
  </si>
  <si>
    <t xml:space="preserve">Ambiente Multidisciplinar de pesquisa na área  do meio ambiente, onde o educando assume o papel de elemento central do processo de ensino/aprendizagem no diagnóstico dos problemas ambientais e busca de soluções. Oportunizar o acesso à pesquisa na Área de Ciências aos alunos do Educação Fundamental. Despesas com Material de Consumo, Outras Despesas Correntes, equipamentos e Material Permanente. </t>
  </si>
  <si>
    <t xml:space="preserve">2.494 – PROJETO DOURADO ECO WEB - PRÓ SINOS
Órgão Unidade: 0606</t>
  </si>
  <si>
    <t xml:space="preserve">Projeto dourado eco web.</t>
  </si>
  <si>
    <t xml:space="preserve">599.0000</t>
  </si>
  <si>
    <t xml:space="preserve">0070 – TECNOLOGIA DA INFORMAÇÃO</t>
  </si>
  <si>
    <t xml:space="preserve">1.156 –CENTRO TECNOLÓGICO DE EDUCAÇÃO
Órgão Unidade: 0606</t>
  </si>
  <si>
    <t xml:space="preserve">Criar, estruturar e realizar a manutenção do Centro Tecnológico de Educação, que ofertará cursos voltados à área da cultura digital, entre eles cursos profissionalizantes, cursos técnicos em preparação ao mercado de trabalho, cursos para profissionais da educação, oficinas de vivência e experimentação para os estudantes da rede municipal de ensino.
*** Buscar RECURSO da União, Estado, Operação de Crédito ou Financiamento.</t>
  </si>
  <si>
    <t xml:space="preserve">2.058 – DÍVIDA INTERNA
Órgão Unidade: 0602</t>
  </si>
  <si>
    <t xml:space="preserve">Atendimento às despesas de amortização da Dívida Fundada do Município junto ao IPASEM. Despesas com contribuição adicional Mensal com o IPASEM. Educação Infantil.</t>
  </si>
  <si>
    <t xml:space="preserve">2.075 – DÍVIDA INTERNA
Órgão Unidade: 0603</t>
  </si>
  <si>
    <t xml:space="preserve">Atendimento às despesas de amortização da Dívida Fundada do Município junto ao IPASEM. Despesas com contribuição adicional Mensal com o IPASEM. Educação Fundamental.</t>
  </si>
  <si>
    <t xml:space="preserve">2.013 – SENTENÇAS JUDICIAIS
Órgão Unidade: 0601</t>
  </si>
  <si>
    <t xml:space="preserve">Despesas com pagamento de Precatórios Jurídicos, transitados em julgado.</t>
  </si>
  <si>
    <t xml:space="preserve">0118 – ALIMENTAÇÃO E NUTRIÇÃO – MERENDA ESCOLAR</t>
  </si>
  <si>
    <t xml:space="preserve">2.111 – MERENDA ESCOLAR FUNDAMENTAL – PNAE
Órgão Unidade: 0606</t>
  </si>
  <si>
    <t xml:space="preserve">Aplicação dos recursos repassados pela UNIÃO - Merenda Escolar – PNAE.</t>
  </si>
  <si>
    <t xml:space="preserve">552.1015</t>
  </si>
  <si>
    <t xml:space="preserve">2.113 – MERENDA ESCOLAR PRÉ ESCOLA – PNAP
Órgão Unidade: 0606</t>
  </si>
  <si>
    <t xml:space="preserve">2.114 – MERENDA ESCOLAR CRECHE – PNAC
Órgão Unidade: 0606</t>
  </si>
  <si>
    <t xml:space="preserve">2.116 – MERENDA ESCOLAR EJA – PNAE
Órgão Unidade: 0606</t>
  </si>
  <si>
    <t xml:space="preserve">2.117 – MERENDA ESCOLAR APAE – PNAE
Órgão Unidade: 0606</t>
  </si>
  <si>
    <t xml:space="preserve">2.118 – MERENDA ESCOLAR AEE – PNAE
Órgão Unidade: 0606</t>
  </si>
  <si>
    <t xml:space="preserve">2.112 – MERENDA ESCOLAR FUNDAMENTAL
Órgão Unidade: 0606</t>
  </si>
  <si>
    <t xml:space="preserve">Complementar os recursos repassados pela União que não são suficientes para atendimento alimentar dos alunos do Ensino Fundamental. Despesas com Material de Consumo e Outras Despesas Correntes.</t>
  </si>
  <si>
    <t xml:space="preserve">550.1068
500.0000</t>
  </si>
  <si>
    <t xml:space="preserve">2.060 – MERENDA ESCOLAR CRECHE
Órgão Unidade: 0606</t>
  </si>
  <si>
    <t xml:space="preserve">2.073 – MERENDA ESCOLAR PRÉ ESCOLA
Órgão Unidade: 0606</t>
  </si>
  <si>
    <t xml:space="preserve">1.207 – IMPLANTAÇÃO DA COZINHA ESCOLAR
Órgão Unidade: 0602, 0603, 0604 e 0606</t>
  </si>
  <si>
    <t xml:space="preserve">Implantação da cozinha escolar, que visa produzir e distribuir a alimentação para todas as escolas do município.</t>
  </si>
  <si>
    <t xml:space="preserve">550.1068
500.1001
540.0000
543.0000</t>
  </si>
  <si>
    <t xml:space="preserve">0119 – TRANSPORTE ESCOLAR</t>
  </si>
  <si>
    <t xml:space="preserve">2.061 – TRANSPORTE ESCOLAR
Órgão Unidade: 0602</t>
  </si>
  <si>
    <t xml:space="preserve">Complementar os recursos repassados pela União que são insuficientes para atendimento aos alunos usuários. Aquisição de ônibus escolar para atender a demanda escolar.</t>
  </si>
  <si>
    <t xml:space="preserve">1.198 – NOVO PAC – TRANSPORTE ESCOLAR
Órgão Unidade: 0606</t>
  </si>
  <si>
    <t xml:space="preserve">Aquisição de veículo para o transporte escolar.</t>
  </si>
  <si>
    <t xml:space="preserve">2.119 – TRANSPORTE ESCOLAR – PEATE
Órgão Unidade: 0606</t>
  </si>
  <si>
    <t xml:space="preserve">Aplicação dos recursos repassados do Estado.</t>
  </si>
  <si>
    <t xml:space="preserve">576.1026</t>
  </si>
  <si>
    <t xml:space="preserve">2.120 – TRANSPORTE ESCOLAR – PNATE
Órgão Unidade: 0606</t>
  </si>
  <si>
    <t xml:space="preserve">Aplicação dos recursos repassados do União..</t>
  </si>
  <si>
    <t xml:space="preserve">553.1069</t>
  </si>
  <si>
    <t xml:space="preserve">07 – SECRETARIA MUNICIPAL DE DESENVOLVIMENTO SOCIAL E HABITAÇÃO</t>
  </si>
  <si>
    <t xml:space="preserve">2.127 – SECRETARIA DE DESENVOLVIMENTO SOCIAL E ASSISTÊNCIA
Órgão Unidade: 0701</t>
  </si>
  <si>
    <t xml:space="preserve">Despesa com Pessoal, Obrigações Patronais, Diárias, Outras Despesas Correntes, Equipamentos e Material Permanente. Renovação da frota de veículos para o transporte. Seção administrativa, conselho municipal de assistência social, conselho municipal de habitação, conselho municipal do FHIS, conselho municipal do idoso, conselho municipal dos direitos das pessoas com deficiência e conselho municipal  dos direitos da mulher. Promover a qualificação da gestão da Assistência Social, através de processos continuados de capacitação e formação, requerendo habilidades e atitudes frente a provisão dos serviços e benefícios socioassistenciais, mais qualificada e comprometida com o atendimento ao cidadão.</t>
  </si>
  <si>
    <t xml:space="preserve">0025 – SERVIÇOS DE ASSISTÊNCIA AO IDOSO</t>
  </si>
  <si>
    <t xml:space="preserve">1.186 – EPI – UNIÃO – DEP. LUCAS REDECKER – PROGR. 903223
Órgão Unidade: 0707</t>
  </si>
  <si>
    <t xml:space="preserve">Aquisição de equipamentos para o Centro Comunitário da Pessoa Idosa, local destinado para atividades diversas de lazer, recreação e laboral dos idosos.</t>
  </si>
  <si>
    <t xml:space="preserve">706.1188</t>
  </si>
  <si>
    <t xml:space="preserve">2.157 – FUNDO MUNICIPAL DO IDOSO – FMICB
Órgão Unidade: 0707</t>
  </si>
  <si>
    <t xml:space="preserve">Manutenção do Fundo Municipal do Idoso de Campo Bom - FMICB. Assegurar o pleno exercício dos direitos individuais e sociais do Idoso. Despesas com material e outros despesas correntes. Cursos de Capacitação para os conselheiros.</t>
  </si>
  <si>
    <t xml:space="preserve">759.1042</t>
  </si>
  <si>
    <t xml:space="preserve">2.331 – ASSISTÊNCIA A PESSOA IDOSA
Órgão Unidade: 0707</t>
  </si>
  <si>
    <t xml:space="preserve">Conjunto de ações dirigidas ao idoso visando a sua integração à família a à comunidade. Políticas públicas de assistência, melhoria da qualidade de vida dos idosos e implementação de espaços públicos de acolhimento a essa população. Subvenção transporte coletivo de Campo Bom Despesa com Material de Consumo, Outras Despesas Correntes, Contribuições, Equipamentos e Material Permanente. Conjunto de ações dirigidas ao Idoso visando a sua integração à família e à comunidade. Manutenção do Centro Comunitário para Idosos, Local destinado para atividades diversas de lazer, recreação e laboral dos idosos. Contratos de acolhimento de instituições de longa permanência para idosos centralizados nessa ação.</t>
  </si>
  <si>
    <t xml:space="preserve">1.126 – IMPLANTAÇÃO CENTRO COMUNITÁRIO DA PESSOA IDOSA
Órgão Unidade: 0707</t>
  </si>
  <si>
    <t xml:space="preserve">Despesa com material de consumo e outras despesas correntes, obras, equipamentos e material permanente. Equipar o Centro Comunitário da Pessoa Idosa, local destinado para atividades diversas de lazer, recreação e laboral dos idosos. CONSTRUÇÃO DE EMPREENDIMENTO PARA ATENDIMENTO AOS IDOSOS.
*** Buscar RECURSO da União, Estado, Operação de Crédito ou Financiamento. </t>
  </si>
  <si>
    <t xml:space="preserve">1.166 – CENTRO CONVIVÊNCIA DO IDOSO – CONVÊNIO 37930012 – LASIER MARTINS
Órgão Unidade: 0707</t>
  </si>
  <si>
    <t xml:space="preserve">Despesa com material de consumo e outras despesas correntes, obras, equipamentos e material permanente. Equipar o Centro Comunitário da Pessoa Idosa, local destinado para atividades diversas de lazer, recreação e laboral dos idosos.
*** Buscar RECURSO da União, Estado, Operação de Crédito ou Financiamento. </t>
  </si>
  <si>
    <t xml:space="preserve">665.1143</t>
  </si>
  <si>
    <t xml:space="preserve">2.708 – MANUTENÇÃO DO CENTRO COMUNITÁRIO DA PESSOA IDOSA
Órgão Unidade: 0707</t>
  </si>
  <si>
    <t xml:space="preserve">Despesa com material de consumo e outras despesas correntes, obras, equipamentos e material permanente. Equipar o Centro Comunitário da Pessoa Idosa, local destinado para atividades diversas de lazer, recreação e laboral dos idosos. Recuperação do Centro de Recreação do Idoso localizado no Parque do Trabalhador.
.</t>
  </si>
  <si>
    <t xml:space="preserve">0026 – SERVIÇOS DE ASSISTÊNCIA AO DEFICIENTE</t>
  </si>
  <si>
    <t xml:space="preserve">2.577 – FUNDO MUNICIPAL DOS DIREITOS DA PESSOA COM DEFICIÊNCIA
Órgão Unidade: 0708</t>
  </si>
  <si>
    <t xml:space="preserve">Criação do Fundo Municipal dos Direitos da Pessoa com deficiência. Promover a criação do Conselho de Direitos da Pessoa com deficiência, espaço democrático, que visa ao acompanhamento, monitoramento, avaliação e a fiscalização das políticas destinadas à pessoa com deficiência. Assegurar o pleno exercício dos direitos individuais e sociais das pessoas com deficiência. Despesas com material e outros despesas correntes. Cursos de Capacitação para os conselheiros.</t>
  </si>
  <si>
    <t xml:space="preserve">759.1134</t>
  </si>
  <si>
    <t xml:space="preserve">2.130 – ASSISTÊNCIA À PESSOA COM DEFICIÊNCIA
Órgão Unidade: 0708</t>
  </si>
  <si>
    <t xml:space="preserve">Conjunto de ações de proteção social a pessoas portadoras de deficiência, objetivando o bem-estar físico, social e ocupacional. Manutenção dos Serviços PCD. Repasse de Recursos recebidos da União para a APAE, referente ao Programa PSE - Proteção Social Especial, através do Fundo Especial, através do Fundo Municipal de Assistência Social. Construção do centro de convivência para PCDS. Subvenção transporte coletivo Campo Bom. Despesas com material de cconsumo, obras, equipamentos e material permanente e outras despesas correntes.</t>
  </si>
  <si>
    <t xml:space="preserve">2.132 – ASSISTÊNCIA E ACOLHIMENTO DE CRIANÇAS, ADOLESCENTES E JOVENS
Órgão Unidade: 0702 E 0712</t>
  </si>
  <si>
    <t xml:space="preserve">Programas voltados a adolescentes infratores. Propor diretrizes de ação governamental voltadas à promoção de políticas públicas de juventude. Acolhimento de jovens por determinação judicial a Instituições.</t>
  </si>
  <si>
    <t xml:space="preserve">500.0000
660.0000</t>
  </si>
  <si>
    <t xml:space="preserve">2.693 – PROGRAMA CRIANÇA FELIZ – LIVRE
Órgão Unidade: 0706</t>
  </si>
  <si>
    <t xml:space="preserve">Programa Primeira Infância Melhor - Criança Feliz. Despesa com Pessoal, material e outras despesas correntes. Locação de espaço físico.</t>
  </si>
  <si>
    <t xml:space="preserve">2.293 – PROGRAMA CRIANÇA FELIZ – UNIÃO
Órgão Unidade: 0712</t>
  </si>
  <si>
    <t xml:space="preserve">Programa Primeira Infância Melhor - Criança Feliz. Despesa com Pessoal, material e outras despesas correntes. Locação de espaço físico..</t>
  </si>
  <si>
    <t xml:space="preserve">660.1034</t>
  </si>
  <si>
    <t xml:space="preserve">0029 – ASSISTÊNCIA SOCIAL GERAL</t>
  </si>
  <si>
    <t xml:space="preserve">2.511 – ASSISTÊNCIA SOCIAL
Órgão Unidade: 0702</t>
  </si>
  <si>
    <t xml:space="preserve">Despesa com Pessoal, Obrigações Patronais, Diárias, Outras Despesas Correntes, Equipamentos e Material Permanente. Promover a qualificação dos trabalhadores da Assistência Social, através de processos continuados de capacitação e formação, requerendo habilidades e atitudes frente a provisão dos serviços e benefícios socioassistenciais, mais qualificada e comprometida com o atendimento ao cidadão. Renovação da frota de veículos para o transporte. Criação da vigilância socioassistencial e da gerência de proteção social, entre outros.</t>
  </si>
  <si>
    <t xml:space="preserve">2.580 – LEI DE BENEFÍCIOS EVENTUAIS
Órgão Unidade: 0706</t>
  </si>
  <si>
    <t xml:space="preserve">Implantação da Lei de Benefícios Eventuais. Atendimento a pessoas em situação de risco e vulnerabilidade (benefícios eventuais diversos, conforme regulação: auxilio funeral, auxílio natalidade, auxílio alimentação, auxílio transporte, auxílio a vítimas de calamidade e catástrofes).</t>
  </si>
  <si>
    <t xml:space="preserve">2.695 – PROGRAMA BOLSA FAMÍLIA/ AUXÍLIO BRASIL – LIVRE
Órgão Unidade: 0706</t>
  </si>
  <si>
    <t xml:space="preserve">Despesas com Pessoal, Material de Consumo, Outras Despesas Correntes e Equipamentos e Material Permanente. Conjunto de ações visando a complementação de renda e prestação de serviço comunitário e cooperativas de trabalhos artesanais.</t>
  </si>
  <si>
    <t xml:space="preserve">2.133 – CENTRO DE REFERÊNCIA DE ASSISTÊNCIA SOCIAL – CRAS
Órgão Unidade: 0706</t>
  </si>
  <si>
    <t xml:space="preserve">Manter o Sistema Único de Assistência Social. Despesa com Pessoal, Obrigações Patronais, Diárias, Outras Despesas Correntes, Equipamentos e Material Permanente. Dispor de um local próprio e de qualidade para desenvolvimento de Projetos e Programas Sociais - CRAS. Implantação e Construção do CRAS Quatro Colônias.
*** Construção do novo CRAS - Buscar RECURSO da União, Estado, Operação de Crédito ou Financiamento.</t>
  </si>
  <si>
    <t xml:space="preserve">2.134 – CENTRO DE REFERÊNCIA ESPECIALIZADO DE ASSISTÊNCIA SOCIAL – CREAS
Órgão Unidade: 0706</t>
  </si>
  <si>
    <t xml:space="preserve">Manutenção do Centro de Referência Especializado de Assistência Social - CREAS. Despesa com Pessoal, Obrigações Patronais, Diárias, Outras Despesas Correntes, Equipamentos e Material Permanente. Manutenção do local próprio e de qualidade para desenvolvimento de Projetos e Programas Sociais – CREAS.</t>
  </si>
  <si>
    <t xml:space="preserve">2.694 PROGRAMA IGD-SUAS – LIVRE
Órgão Unidade: 0706</t>
  </si>
  <si>
    <t xml:space="preserve">Despesas com Pessoal Material de Consumo, Outras Despesas Correntes e Equipamentos e Material Permanente.</t>
  </si>
  <si>
    <t xml:space="preserve">2.135 – ASSISTÊNCIA À MULHER
Órgão Unidade: 0709</t>
  </si>
  <si>
    <t xml:space="preserve">Ações de caráter Social desenvolvidas com o objetivo de amparar e proteger à mulher. Manutenção do Conselho Municipal da Mulher e Fundo Municipal. Criação do Setor Municipal de Políticas Públicas para a Mulher. Conveniamento com casa abrigo para mulher em situação de violência.</t>
  </si>
  <si>
    <t xml:space="preserve">2.578 – FUNDO MUNICIPAL DE ASSISTÊNCIA À MULHER
Órgão Unidade: 0709</t>
  </si>
  <si>
    <t xml:space="preserve">Ações de caráter Social desenvolvidas com o objetivo de amparar e proteger à mulher. Despesas com material e outros despesas correntes. Cursos de Capacitação para os conselheiros.</t>
  </si>
  <si>
    <t xml:space="preserve">759.1135</t>
  </si>
  <si>
    <t xml:space="preserve">2.729 – PISO GAÚCHO REGULAR
Órgão Unidade: 0711</t>
  </si>
  <si>
    <t xml:space="preserve">Os recursos do cofinanciamento estadual do Piso Gaúcho Regular poderá ser utilizado indistintamente para o aprimoramento da gestão municipal do SUAS, do Cadastro Único e do Programa Bolsa Família, para os serviços tipificados na Resolução CNAS n° 109/2009 e para benefícios eventuais regulamentados pelo Município.</t>
  </si>
  <si>
    <t xml:space="preserve">661.0000</t>
  </si>
  <si>
    <t xml:space="preserve">2.677 – BLOCO PROTEÇÃO SOCIAL BÁSICA – FEAS 
Órgão Unidade: 0711</t>
  </si>
  <si>
    <t xml:space="preserve">Despesa com pessoal e outras despesas correntes e de capital.</t>
  </si>
  <si>
    <t xml:space="preserve">661.1150</t>
  </si>
  <si>
    <t xml:space="preserve">2.678 – BENEFÍCIOS EVENTUAIS – FEAS E PROGRAMA AVANÇAR 
Órgão Unidade: 0711</t>
  </si>
  <si>
    <t xml:space="preserve">Despesas com material de consumo, subvenções, contribuições e outras despesas correntes.</t>
  </si>
  <si>
    <t xml:space="preserve">661.1158</t>
  </si>
  <si>
    <t xml:space="preserve">2.679 – BLOCO PROT. SOC. ESPEC. MÉDIA E ALTA COMPLEX. – PROGR. AVANÇAR RS
Órgão Unidade: 0711</t>
  </si>
  <si>
    <t xml:space="preserve">661.1152</t>
  </si>
  <si>
    <t xml:space="preserve">2.146 – FNAS – BLOCO DE PROTEÇÃO ESPECIAL – CREAS
Órgão Unidade: 0712</t>
  </si>
  <si>
    <t xml:space="preserve">Aplicação dos recursos do Ministério de Desenvolvimento Social. Manutenção do PAEFI (Programa de Atenção Especializada e Famílias e Indivíduos); do Serviço de Medidas Sócio Educativas/ LA (Liberdade Assistida) e PSC (Prestação de Serviços a Comunidade); do Serviço de Abordagem Social. Manutenção do Programa de Atenção Integrada às Famílias (PAIF) e Serviço de Convivência e Fortalecimento de Vínculos (SCFV). Aplicação dos recursos repassados pela UNIÃO, através do FNAS. Despesa com Pessoal, Obrigações Patronais, Diárias, Outras Despesas Correntes, Equipamentos e Material Permanente.</t>
  </si>
  <si>
    <t xml:space="preserve">660.1091</t>
  </si>
  <si>
    <t xml:space="preserve">2.149 – FNAS – BLOCO DE PROTEÇÃO BÁSICA – CRAS
Órgão Unidade: 0712</t>
  </si>
  <si>
    <t xml:space="preserve">Manutenção do Programa de Atenção Integrada às Famílias (PAIF) e Serviço de Convivência e Fortalecimento de Vínculos (SCFV). Aplicação dos recursos repassados pela UNIÃO, através do FNAS. Despesas com Pessoal e Obrigações Patronais, Material de Consumo, Outras Despesas Correntes.</t>
  </si>
  <si>
    <t xml:space="preserve">660.1010</t>
  </si>
  <si>
    <t xml:space="preserve">2.147 – FNAS – IGD – PROGRAMA BOLSA FAMÍLIA/ AUXÍLIO BRASIL
Órgão Unidade: 0712</t>
  </si>
  <si>
    <t xml:space="preserve">Aplicação dos recursos repassados pela UNIÃO, através do FNAS.  Despesas com Pessoal, Material de Consumo, Outras Despesas Correntes e Equipamentos e Material Permanente.</t>
  </si>
  <si>
    <t xml:space="preserve">660.1105</t>
  </si>
  <si>
    <t xml:space="preserve">2.148 – FNAS – IGD – SUAS
Órgão Unidade: 0712</t>
  </si>
  <si>
    <t xml:space="preserve">Aplicação dos recursos repassados pela UNIÃO, através do FNAS.  Despesas com Pessoal Material de Consumo, Outras Despesas Correntes e Equipamentos e Material Permanente.</t>
  </si>
  <si>
    <t xml:space="preserve">660.1104</t>
  </si>
  <si>
    <t xml:space="preserve">2.709 – EPI – PROJETO CRIANÇA CIDADÃ – DEP. MAURÍCIO MARCON
Órgão Unidade: 0712</t>
  </si>
  <si>
    <t xml:space="preserve">Repasse destinado ao Projeto Criança Cidadã.</t>
  </si>
  <si>
    <t xml:space="preserve">660.1164</t>
  </si>
  <si>
    <t xml:space="preserve">1.230 – CONSTRUÇÃO CRAS
Órgão Unidade: 0706</t>
  </si>
  <si>
    <t xml:space="preserve">Construção do prédio para os Centros de Referência de Assistência Social (CRAS).</t>
  </si>
  <si>
    <t xml:space="preserve">1.236 – CONSTRUÇÃO CREAS - PISO REGULAR ESPECIAL
Órgão Unidade: 0706</t>
  </si>
  <si>
    <t xml:space="preserve">Construção do prédio para o Centro de Referência Especializado de Assistência Social (CREAS).</t>
  </si>
  <si>
    <t xml:space="preserve">500.0000
661.0000</t>
  </si>
  <si>
    <t xml:space="preserve">2.710 – EPI – PROJETO CRIANÇA CIDADÃ – DEP. FRANCIANE BAYER
Órgão Unidade: 0712</t>
  </si>
  <si>
    <t xml:space="preserve">660.1163</t>
  </si>
  <si>
    <t xml:space="preserve">2.700 – PROCAD - PROGR. FORTALEC. CADASTRO ÚNICO
Órgão Unidade: 0712</t>
  </si>
  <si>
    <t xml:space="preserve">Custear as despesas referente a atualização do Cadastro Único através do programa de fortalecimento emergencial do atendimento do cadastro único no sistema único da assistência social - PROCAD-SUAS. </t>
  </si>
  <si>
    <t xml:space="preserve">0030 – ASSISTÊNCIA SOCIAL COMUNITÁRIA</t>
  </si>
  <si>
    <t xml:space="preserve">2.137 – MANUTENÇÃO DOS CENTROS COMUNITÁRIOS
Órgão Unidade: 0702</t>
  </si>
  <si>
    <t xml:space="preserve">Desenvolvimento de ações, programas e projetos sociais e comunitários. Despesas com Material de Consumo, Outras Despesas Correntes, Obras, Equipamento e Material Permanente.</t>
  </si>
  <si>
    <t xml:space="preserve">2.136 – ASSISTÊNCIA À COMUNIDADE
Órgão Unidade: 0702</t>
  </si>
  <si>
    <t xml:space="preserve">Prestar assistência à População carente do Município dando proteção e acompanhamento necessário, integrando o programa com saúde, educação e cursos de qualificação. Implantação do Aluguel Social. Atendimento a pessoas vítimas de calamidade e catástrofes ou em situação de risco e vulnerabilidade. Conjunto de ações visando a complementação de renda e ações pautadas na economia solidária, na constituição de Cooperativas de Trabalhos Artesanais, direcionadas ao público da Assistência Social, especialmente as pessoas prestadoras de serviço comunitário e em situação de rua. Conveniamento para Prestação de Serviços de Acolhimento e Ressocialização de PSR. Prover acolhimento para PSR sem condições de seguir vivendo no espaço da rua.  Despesas com Material de Consumo, Outras Despesas Correntes, Equipamento e Material Permanente. Manutenção Assistência a Carentes. Visa a implantação do auxílio emergencial para condutores de carroça, ou seja, pessoas que se valiam de tração animal para sua sobrevivência. A Lei Municipal n° 5.360, de 06 de dezembro de 2022, institui o programa \municipal de redução gradativa de veículos de tração animal e dá outras providências.</t>
  </si>
  <si>
    <t xml:space="preserve">1.231 – IMPLANTAÇÃO DE CENTRO COMUNITÁRIOS
Órgão Unidade: 0702</t>
  </si>
  <si>
    <t xml:space="preserve">Implantação de Centros comunitários nos bairros.</t>
  </si>
  <si>
    <t xml:space="preserve">2.127 – SECRETARIA DE DESENVOLVIMENTO SOCIAL E ASSISTÊNCIA
Órgão Unidade: 0701</t>
  </si>
  <si>
    <t xml:space="preserve">2.129 – SISTEMA NACIONAL DE EMPREGO – SINE 
Órgão Unidade: 0703</t>
  </si>
  <si>
    <t xml:space="preserve">2.155 – DIVISÃO DE HABITAÇÃO
Órgão Unidade: 0704</t>
  </si>
  <si>
    <t xml:space="preserve">2.275 – PROGRAMA MUNDO DO TRABALHO - ACESSUAS 
Órgão Unidade: 0712</t>
  </si>
  <si>
    <t xml:space="preserve">660.1062</t>
  </si>
  <si>
    <t xml:space="preserve">0038 – ORIENTAÇÃO E COMPLEMENTAÇÃO ALIMENTAR</t>
  </si>
  <si>
    <t xml:space="preserve">2.158 – FUNDO MUNICIPAL DE SEGURANÇA ALIMENTAR E NUTRICIONAL
Órgão Unidade: 0710</t>
  </si>
  <si>
    <t xml:space="preserve">Promover conjunto de ações que visem a Segurança Alimentar e Nutricional do Município.</t>
  </si>
  <si>
    <t xml:space="preserve">759.1060</t>
  </si>
  <si>
    <t xml:space="preserve">2.581 – PROGRAMA MUNICIPAL DE SEGURANÇA ALIMENTAR – PMSA
Órgão Unidade: 0710</t>
  </si>
  <si>
    <t xml:space="preserve">Proporcionar acesso regular e permanente da população a alimentos de qualidade, em quantidade suficiente, tendo como base práticas de produção e consumo, que sejam ambiental, cultural, econômica e socialmente sustentáveis.</t>
  </si>
  <si>
    <t xml:space="preserve">0042 – INTERMEDIAÇÃO DE EMPREGO</t>
  </si>
  <si>
    <t xml:space="preserve">Manutenção do Espaço Cidadão Cidadania com Material de Consumo, outras Despesas Correntes, Aquisição de Equipamentos e Material Permanente. Reforma do Sine. Reforma e revitalização do espaço do SINE.</t>
  </si>
  <si>
    <t xml:space="preserve">Conjunto de ações de articulação de políticas públicas de mobilização, encaminhamento e acompanhamento de pessoas em situação de vulnerabilidade e risco social, para  acesso a oportunidades afeitas ao trabalho e emprego. Despesa com Pessoal, Diárias, Outras Despesas Correntes, Equipamentos e Material Permanente.</t>
  </si>
  <si>
    <t xml:space="preserve">2.583 – QUALIFICAÇÃO DOS PROFISSIONAIS DA ASSISTÊNCIA
Órgão Unidade: 0702</t>
  </si>
  <si>
    <t xml:space="preserve">Oferecer capacitação aos servidores das diferentes frentes de trabalho, conforme a NOB/SUAS - RH atendendo demandas e temáticas de cada setor.</t>
  </si>
  <si>
    <t xml:space="preserve">0059 – POLÍTICA HABITACIONAL</t>
  </si>
  <si>
    <t xml:space="preserve">Manutenção da Unidade, com Despesas de Pessoal, Diárias, Obrigações Patronais e Outras Despesas Correntes, Equipamento e Material Permanente. Seção de cadastro e habitação, seção de projetos de habitação e moradia de interesse social. Elaborar diretrizes e critérios para a priorização de linhas de ação, alocação de recursos e atendimento dos beneficiários dos programas habitacionais de interesse social.</t>
  </si>
  <si>
    <t xml:space="preserve">1.020 – COMPLEXOS HABITACIONAIS
Órgão Unidade: 0704</t>
  </si>
  <si>
    <t xml:space="preserve">Diminuir o déficit habitacional, proporcionando condições de vida à comunidade carente. Construção de casa e apartamentos populares para atender famílias de baixa renda. Implantação Loteamento Habitacional de Baixa Renda, Aquisição de área de terras. Projetos e Infraestrutura.
*** Buscar RECURSO da União, Estado, Operação de Crédito ou Financiamento..</t>
  </si>
  <si>
    <t xml:space="preserve">500.0000
665.0000</t>
  </si>
  <si>
    <t xml:space="preserve">2.584 – PROGRAMA HABITACIONAL DE AUXÍLIO À MORADIA
Órgão Unidade: 0704</t>
  </si>
  <si>
    <t xml:space="preserve">Melhorias Habitacionais em moradias insalubres e com risco de comprometimento à habitação. Visa a concessão de aluguel social as famílias que atualmente residem em ocupações e serão removidas para realização de empreendimentos de loteamentos habitacionais. Faz-se necessário a remoção das famílias para a realizações das obras.</t>
  </si>
  <si>
    <t xml:space="preserve">1.194 – MINHA CASA MINHA VIDA – RECONSTRUÇÃO
Órgão Unidade: 0704</t>
  </si>
  <si>
    <t xml:space="preserve">Recurso para reconstrução de casa perdidas na enchente.</t>
  </si>
  <si>
    <t xml:space="preserve">700.0000</t>
  </si>
  <si>
    <t xml:space="preserve">1.195 – UNIDADES HABITACIONAIS – MCIDADES E DEFESA CIVIL
Órgão Unidade: 0704</t>
  </si>
  <si>
    <t xml:space="preserve">Implantação de loteamentos habitacionais.</t>
  </si>
  <si>
    <t xml:space="preserve">1.187 – PROGRAMA A CASA É SUA - CALAMIDADE
Órgão Unidade: 0704</t>
  </si>
  <si>
    <t xml:space="preserve">Construção de casa e apartamentos populares para atender famílias atingidas pelas enchentes.
*** Buscar RECURSO da União, Estado, Operação de Crédito ou Financiamento. .</t>
  </si>
  <si>
    <t xml:space="preserve">701.1203</t>
  </si>
  <si>
    <t xml:space="preserve">2.156 – FUNDO MUNICIPAL DE HABITAÇÃO DE INTERESSE SOCIAL
Órgão Unidade: 0704</t>
  </si>
  <si>
    <t xml:space="preserve">Manutenção da Unidade com Despesas de Custeio e Investimentos de Infraestrutura de Áreas de Interesse Social. Programa Habitacional de auxílio à Moradia. Melhorias Habitacionais em Moradias insalubres e com risco de comprometimento à habitação. Implantação de Complexos Habitacionais Populares.</t>
  </si>
  <si>
    <t xml:space="preserve">759.1040</t>
  </si>
  <si>
    <t xml:space="preserve">0066 – SERVIÇOS FUNERÁRIOS</t>
  </si>
  <si>
    <t xml:space="preserve">1.078 – CEMITÉRIO MUNICIPAL – AMPLIAÇÃO
Órgão Unidade: 0702</t>
  </si>
  <si>
    <t xml:space="preserve">Despesas com Construção de Capela. Ampliação do Cemitério Municipal e Construção de Gavetas. Ampliar e conservar o Cemitério Municipal, inclusive com ajardinamento e pavimentação interna. Construção de Ossário e ou Cremação Restos Mortais. Ampliação da casa do coveiro.</t>
  </si>
  <si>
    <t xml:space="preserve">2.736 – MANUTENÇÃO DO CEMITÉRIO MUNICIPAL
Órgão Unidade: 0702</t>
  </si>
  <si>
    <t xml:space="preserve">Despesas com Material de Consumo, Outras Despesas correntes, Equipamentos e Material Permanente. Construção de Capela. Ampliação do Cemitério Municipal e Construção de Gavetas. Ampliar e conservar o Cemitério Municipal, inclusive com ajardinamento e pavimentação interna. Construção de Ossário e ou Cremação Restos Mortais. Ampliação da casa do coveiro.</t>
  </si>
  <si>
    <t xml:space="preserve">08 – SECRETARIA MUNICIPAL DE SAÚDE</t>
  </si>
  <si>
    <t xml:space="preserve">2.537 – SECRETARIA DE SAÚDE
Órgão Unidade: 0801</t>
  </si>
  <si>
    <t xml:space="preserve">Despesas de Pessoal, Obrigações Patronais, Diárias, Material de Consumo, Outras Despesas Correntes,  Sentenças Judiciais, Atendimento a Demandas Judicias, Equipamentos e Material Permanente. Conjunto de ações desenvolvidas visando participação, coordenação no acompanhamento das execuções financeiras e físicas das Ações de Saúde Pública no Município. Implantação e manutenção do Centro de Aperfeiçoamento Profissional e de Recapacitação Profissional para os Serviços Públicos Municipais. Assessoria técnica hospitalar, assessoria em saúde, assessoria de regulação e auditoria, núcleo municipal de educação em saúde coletiva, conselho municipal de saúde, junta administrativa de recursos por infrações sanitárias e coordenadoria geral.</t>
  </si>
  <si>
    <t xml:space="preserve">500.1002</t>
  </si>
  <si>
    <t xml:space="preserve">2.540 – DIRETORIA ADMINISTRATIVA E FINANCEIRA
Órgão Unidade: 0801</t>
  </si>
  <si>
    <t xml:space="preserve">Despesas de Pessoal, Obrigações Patronais, Diárias, Material de Consumo, Outras Despesas Correntes,  Equipamentos e Material Permanente. Seção de controle de pessoal, finanças, patrimônio e conservação, captação de recursos, controle e fiscalização dos contratos, compras, materiais e medicamentos, informação de saúde, marcação de consultas e exames. </t>
  </si>
  <si>
    <t xml:space="preserve">2.541 – DIRETORIA DE ATENÇÃO BÁSICA
Órgão Unidade: 0801</t>
  </si>
  <si>
    <t xml:space="preserve">Despesas de Pessoal, Obrigações Patronais, Diárias, Material de Consumo, Outras Despesas Correntes,  Equipamentos e Material Permanente. Divisão de vigilância em saúde, atenção básica, atenção às urgências, saúde bucal, assistência farmacêutica.</t>
  </si>
  <si>
    <t xml:space="preserve">2.603 – FUNDO MUNICIPAL DE SAÚDE
Órgão Unidade: 0801</t>
  </si>
  <si>
    <t xml:space="preserve">Despesa com Material de Consumo, Outras Despesas Correntes.</t>
  </si>
  <si>
    <t xml:space="preserve">759.1137</t>
  </si>
  <si>
    <t xml:space="preserve">2.386 – AQUISIÇÃO BENS MÓVEIS E IMÓVEIS – LEILÃO
Órgão Unidade: 0802</t>
  </si>
  <si>
    <t xml:space="preserve">Aquisição de bens móveis com recurso da venda de sucatas em leilão, e venda de terrenos em Leilão.</t>
  </si>
  <si>
    <t xml:space="preserve">1.178 – REFORMA DO PROTOCOLO - CENTRO ADMINISTRATIVO
Órgão Unidade: 0801</t>
  </si>
  <si>
    <t xml:space="preserve">0013 – ASSISTÊNCIA FINANCEIRA</t>
  </si>
  <si>
    <t xml:space="preserve">2.298 – AUXÍLIO À ENTIDADES – APAE, LIGA FEMININA E DEMAIS
Órgão Unidade: 0802</t>
  </si>
  <si>
    <t xml:space="preserve">Despesa com auxílio a entidades (Subvenções Sociais) e Contribuições. APAE, Liga Feminina de Combate ao Câncer e demais entidades.</t>
  </si>
  <si>
    <t xml:space="preserve">2.170 – ATENÇÃO BÁSICA – ASPS
Órgão Unidade: 0802</t>
  </si>
  <si>
    <t xml:space="preserve">2.187 – PROGRAMA SAÚDE DA FAMÍLIA – PSF – UNIÃO
Órgão Unidade: 0802</t>
  </si>
  <si>
    <t xml:space="preserve">600.4500</t>
  </si>
  <si>
    <t xml:space="preserve">2.168 – PROGRAMA SAÚDE DA FAMÍLIA – PSF – ASPS
Órgão Unidade: 0802</t>
  </si>
  <si>
    <t xml:space="preserve">2.185 – PROGRAMA AGENTES COMUNITÁRIOS DE SAÚDE – PACS
Órgão Unidade: 0802</t>
  </si>
  <si>
    <t xml:space="preserve">604.4500</t>
  </si>
  <si>
    <t xml:space="preserve">2.430 – PROGRAMA AGENTES COMUNITÁRIOS DE SAÚDE – PACS
Órgão Unidade: 0802</t>
  </si>
  <si>
    <t xml:space="preserve">2.668 – PIAPS – SOCIODEMOGRÁFICO
Órgão Unidade: 0802</t>
  </si>
  <si>
    <t xml:space="preserve">621.4011</t>
  </si>
  <si>
    <t xml:space="preserve">2.669 – PIAPS – INCENTIVO A APS - EQUIPES
Órgão Unidade: 0802</t>
  </si>
  <si>
    <t xml:space="preserve">621.4090</t>
  </si>
  <si>
    <t xml:space="preserve">2.681 – MANUTENÇÃO DA ATENÇÃO BÁSICA
Órgão Unidade: 0802</t>
  </si>
  <si>
    <t xml:space="preserve">2.099 – PRIMEIRA INFÂNCIA MELHOR – PIM
Órgão Unidade: 0802</t>
  </si>
  <si>
    <t xml:space="preserve">621.4160</t>
  </si>
  <si>
    <t xml:space="preserve">2.737 – ATENÇÃO PSICOSSOCIAL – SAÚDE MENTAL
Órgão Unidade: 0802</t>
  </si>
  <si>
    <t xml:space="preserve">2.197 – ASSISTÊNCIA MÉDIA E ALTA COMPLEXIDADE
Órgão Unidade: 0803</t>
  </si>
  <si>
    <t xml:space="preserve">600.4501</t>
  </si>
  <si>
    <t xml:space="preserve">2.388 – ATENÇÃO PSICOSSOCIAL – CUCA LEGAL
Órgão Unidade: 0802</t>
  </si>
  <si>
    <t xml:space="preserve">621.4220</t>
  </si>
  <si>
    <t xml:space="preserve">2.190 – SERVIÇO MÓVEL DE URGÊNCIA – SAMU
Órgão Unidade: 0804</t>
  </si>
  <si>
    <t xml:space="preserve">621.4170</t>
  </si>
  <si>
    <t xml:space="preserve">2.172 – SERVIÇO MÓVEL DE URGÊNCIA – SAMU – ASPS
Órgão Unidade: 0804</t>
  </si>
  <si>
    <t xml:space="preserve">2.538 – ATENÇÃO ÀS URGÊNCIAS – PRONTO ATENDIMENTO
Órgão Unidade: 0804</t>
  </si>
  <si>
    <t xml:space="preserve">2.483 – SALVAR/ SAMU
Órgão Unidade: 0804</t>
  </si>
  <si>
    <t xml:space="preserve">2.747 – VIGILÂNCIA SANITÁRIA
Órgão Unidade: 0805</t>
  </si>
  <si>
    <t xml:space="preserve">2.181 – VIGILÂNCIA SANITÁRIA
Órgão Unidade: 0805</t>
  </si>
  <si>
    <t xml:space="preserve">600.4502</t>
  </si>
  <si>
    <t xml:space="preserve">2.183 – VIGILÂNCIA EM SAÚDE
Órgão Unidade: 0805</t>
  </si>
  <si>
    <t xml:space="preserve">2.175 – VIGILÂNCIA EM SAÚDE
Órgão Unidade: 0805</t>
  </si>
  <si>
    <t xml:space="preserve">2.728 – AGENTE DE COMBATE ÀS ENDEMIAS
Órgão Unidade: 0805</t>
  </si>
  <si>
    <t xml:space="preserve">604.4502</t>
  </si>
  <si>
    <t xml:space="preserve">2.721 – SAÚDE BUCAL – UNIÃO
Órgão Unidade: 0806</t>
  </si>
  <si>
    <t xml:space="preserve">2.163 – SAÚDE BUCAL
Órgão Unidade: 0806</t>
  </si>
  <si>
    <t xml:space="preserve">2.164 – ASSISTÊNCIA FARMACÊUTICA
Órgão Unidade: 0807</t>
  </si>
  <si>
    <t xml:space="preserve">2.703 – PROGRAMA INVERNO GAÚCHO
Órgão Unidade: 0802</t>
  </si>
  <si>
    <t xml:space="preserve">621.0000</t>
  </si>
  <si>
    <t xml:space="preserve">2.170 – MANUTENÇÃO DA ATENÇÃO BÁSICA – ASPS
Órgão Unidade: 0802</t>
  </si>
  <si>
    <t xml:space="preserve">0035 – PRODUÇÃO, CONTROLE E DISTRIBUIÇÃO DE MEDICAMENTOS</t>
  </si>
  <si>
    <t xml:space="preserve">Manutenção da farmácia básica com despesas de Pessoal, Obrigações Patronais, Diárias, Material de Consumo, Outras Despesas Correntes,  Equipamentos e Material Permanente.   Farmácia Básica Municipal e Farmácia Satélites.</t>
  </si>
  <si>
    <t xml:space="preserve">2.178 – ASSISTÊNCIA FARMACÊUTICA – UNIÃO
Órgão Unidade: 0807</t>
  </si>
  <si>
    <t xml:space="preserve">Despesas com Material de Consumo, Equipamentos e Material Permanente..</t>
  </si>
  <si>
    <t xml:space="preserve">600.4503</t>
  </si>
  <si>
    <t xml:space="preserve">2.179 – ASSISTÊNCIA FARMACÊUTICA – ESTADO
Órgão Unidade: 0807</t>
  </si>
  <si>
    <t xml:space="preserve">621.4050</t>
  </si>
  <si>
    <t xml:space="preserve">1.214 - AQUISIÇÃO EQUIPAMENTOS CONSERVAÇÃO DE MEDICAMENTOS
Órgão Unidade: 0807</t>
  </si>
  <si>
    <t xml:space="preserve">Projeto conservação de medicamentos. Aquisição de novas geladeiras para guarda e manutenção de medicamentos que necessitam de resfriamento, e adequação de sala única em um local que possui gerador de energia próprio.</t>
  </si>
  <si>
    <t xml:space="preserve">0036 – NORMATIZAÇÃO, CONTROLE, FISCALIZAÇÃO DA VIGILÂNCIA EM SAÚDE</t>
  </si>
  <si>
    <t xml:space="preserve">Despesa com Pessoal, Material de Consumo, Outras Despesas Correntes, Equipamento e Material Permanente. Junta Administrativa de defesa das autuações por infrações sanitárias.</t>
  </si>
  <si>
    <t xml:space="preserve">2.169 – VIGILÂNCIA EPIDEMIOLÓGICA – AIDS E OUTRAS DSTS
Órgão Unidade: 0805</t>
  </si>
  <si>
    <t xml:space="preserve">Despesas com Pessoal, Obrigações Patronais,  Diárias, Material de Consumo, Outras Despesas Correntes, Equipamentos e Material Permanente. Manutenção Programa HIV / AIDS e Outras DST - União. Implantação e manutenção do SAE (Serviço de Atendimento Especializado). Manutenção da Campanha de Vacinação. Desenvolver ações do Programa da Dengue.  Aquisição de Equipamentos para Rede de Frio para novas UBS e reposição para as já existentes.</t>
  </si>
  <si>
    <t xml:space="preserve">2.183 – VIGILÂNCIA EM SAÚDE – UNIÃO
Órgão Unidade: 0805</t>
  </si>
  <si>
    <t xml:space="preserve">Despesa com Pessoal e Obrigações Patronais, Material de Consumo, Outras Despesas Correntes, Equipamento e Material Permanente.</t>
  </si>
  <si>
    <t xml:space="preserve">2.175 – VIGILÂNCIA EM SAÚDE 
Órgão Unidade: 0805</t>
  </si>
  <si>
    <t xml:space="preserve">Despesa com Pessoal e Obrigações Patronais.</t>
  </si>
  <si>
    <t xml:space="preserve">2.716 – VIGILÂNCIA EM SAÚDE- UNIÃO- MP 1.218-24-CALAMIDADE PUBLICA
Órgão Unidade: 0805</t>
  </si>
  <si>
    <t xml:space="preserve">Reestruturação das Centrais Rede Frio.</t>
  </si>
  <si>
    <t xml:space="preserve">2.166 – DÍVIDA INTERNA
Órgão Unidade: 0802</t>
  </si>
  <si>
    <t xml:space="preserve">Atendimento às despesas de amortização da Dívida Fundada do Município junto ao IPASEM. Despesas com Contribuição Adicional Mensal com o IPASEM.</t>
  </si>
  <si>
    <t xml:space="preserve">0107 – ASSISTÊNCIA MÉDICA A POPULAÇÃO – ATENÇÃO BÁSICA</t>
  </si>
  <si>
    <t xml:space="preserve">2.699 – PROGRAMA PRECEPTORIA EM INTERNATO E RESIDÊNCIA MÉDICA LEI MUNIC. 5.369/2023
Órgão Unidade: 0802</t>
  </si>
  <si>
    <t xml:space="preserve">Remuneração por meio de Bolsa de Contribuição Científica aos médicos preceptores dos alunos do internato e da residência médica. Lei Municipal nº 5.369, de 07 de fevereiro de 2023.</t>
  </si>
  <si>
    <t xml:space="preserve">636.1170</t>
  </si>
  <si>
    <t xml:space="preserve">2.170 – MANUTENÇÃO DA ATENÇÃO BÁSICA – ASPS
Órgão Unidade: 0802</t>
  </si>
  <si>
    <t xml:space="preserve">Despesa com Pessoal e Obrigações Patronais, Material de Consumo, Outras Despesas Correntes, Sentenças Judiciais, Atendimento a Demandas Judicias, Equipamento e Material Permanente. Aquisição de Mobiliários. Melhorias nas UBS's e Secretaria de Saúde. Troca de Mobiliário. Reformas e ampliação de Unidades Básicas de Saúde. Aquisição de equipamentos e material permanente. Facilitar e ampliar o acesso da população Masculina aos Serviços de Saúde. Preservação da Saúde do Homem e mulher. As ações na área são voltadas à formulação de políticas de proteção à saúde, visando à redução e eliminação do adoecimento e morte resultantes das condições, dos processos e dos ambientes de trabalho, bem como o aprimoramento da assistência à saúde dos trabalhadores. Gestão SUS. Manutenção do Hospital.</t>
  </si>
  <si>
    <t xml:space="preserve">Despesa com Pessoal e Obrigações Patronais, Material de Consumo, Outras Despesas Correntes, Equipamento e Material Permanente. Ampliar cobertura de PSF para 80%. Manutenção da Estratégia de Saúde da Família.</t>
  </si>
  <si>
    <t xml:space="preserve">Despesa com Pessoal e Obrigações Patronais, Material de Consumo, Outras Despesas Correntes, Equipamento e Material Permanente. Ampliar cobertura para 75% do PACS, de acordo com Estratégia da Saúde da Família.</t>
  </si>
  <si>
    <t xml:space="preserve">Despesa com Pessoal e Obrigações Patronais, Material de Consumo, Outras Despesas Correntes, Equipamento e Material Permanente. </t>
  </si>
  <si>
    <t xml:space="preserve">Despesa com Pessoal e Obrigações Patronais, Material de Consumo, Outras Despesas Correntes, Equipamento e Material Permanente. Aplicação dos recursos repassados pela União, em despesas de custeio e capital definidos para a gestão da Atenção Básica e coerente com as diretrizes do Plano Municipal de Saúde.  Núcleo de Apoio a Saúde da Família.  Atenção Básica - APS por Desempenho. Gestão SUS. Implantação de ações e serviços de saúde. Programa de financiamento das ações de alimentação e nutrição.</t>
  </si>
  <si>
    <t xml:space="preserve">1.131 – IMPLANTAÇÃO E CONSTRUÇÃO DE UBS E ACADEMIAS DE SAÚDE
Órgão Unidade: 0802</t>
  </si>
  <si>
    <t xml:space="preserve">Despesas com material de consumo, outras despesas correntes, equipamentos e material permanente, obras e aquisição de imóveis. Construção, ampliação e reformas de Academias de Saúde e Unidades Básicas de Saúde. Emendas estadual e federal.
*** Buscar RECURSO da União, Estado, Operação de Crédito ou Financiamento.</t>
  </si>
  <si>
    <t xml:space="preserve">1.188– PAC – ESTRUTURAÇÃO UBS – MORADA DO SOL
Órgão Unidade: 0802</t>
  </si>
  <si>
    <t xml:space="preserve">Construção da Unidade Básica de Saúde do Bairro Morada do Sol.</t>
  </si>
  <si>
    <t xml:space="preserve">500.1002
631.0000</t>
  </si>
  <si>
    <t xml:space="preserve">2.171 – DEMANDAS JUDICIAIS
Órgão Unidade: 0802</t>
  </si>
  <si>
    <t xml:space="preserve">Despesas com demandas judiciais, referente custos de medicamentos e internações.</t>
  </si>
  <si>
    <t xml:space="preserve">2.193 – GESTÃO SUS 
Órgão Unidade: 0802</t>
  </si>
  <si>
    <t xml:space="preserve">600.4504</t>
  </si>
  <si>
    <t xml:space="preserve">2.682 – ESTRUTURAÇÃO DA ATENÇÃO BÁSICA
Órgão Unidade: 0802</t>
  </si>
  <si>
    <t xml:space="preserve">Despesa com material, outras despesas correntes, equipamentos e obras e instalações.</t>
  </si>
  <si>
    <t xml:space="preserve">601.4505</t>
  </si>
  <si>
    <t xml:space="preserve">2.683 – INCREMENTO PAP – EPI
Órgão Unidade: 0802</t>
  </si>
  <si>
    <t xml:space="preserve">Repasse para aquisição de equipamentos e custear serviços e materiais com saúde básica.</t>
  </si>
  <si>
    <t xml:space="preserve">600.4500
601.4505</t>
  </si>
  <si>
    <t xml:space="preserve">2.685 – INCREMENTO PAP – EPB
Órgão Unidade: 0802</t>
  </si>
  <si>
    <t xml:space="preserve">2.704 – ASSISTÊNCIA FINANCEIRA – PISO NACIONAL ENFERMAGEM
Órgão Unidade: 0802</t>
  </si>
  <si>
    <t xml:space="preserve">Assistência financeira da União destinada à complementação ao pagamento dos pisos salariais para os profissionais da enfermagem.</t>
  </si>
  <si>
    <t xml:space="preserve">605.4511</t>
  </si>
  <si>
    <t xml:space="preserve">Despesas de Pessoal, Obrigações Patronais, Diárias, Material de Consumo, Outras Despesas Correntes,  Equipamentos e Material Permanente. Ampliação dos serviços de Saúde Bucal. Aquisição de Equipamentos e ou Ampliação e Construção de Consultório Odontológico . Manutenção dos Consultórios Odontológicos.</t>
  </si>
  <si>
    <t xml:space="preserve">1.208 – IMPLANT. SEC. OBRAS, ALMOX. CENTRAL, EDUCAÇÃO E SAÚDE
Órgão Unidade: 0802</t>
  </si>
  <si>
    <t xml:space="preserve">1.210 - IMPLANT. CENTRO DE GERAÇÃO DE ENERGIA SOLAR
Órgão Unidade: 0802</t>
  </si>
  <si>
    <t xml:space="preserve">1.175 – REDE BEM CUIDAR RS – PE/ RBC – AQUISIÇÃO EQUIPAMENTOS
Órgão Unidade: 0802</t>
  </si>
  <si>
    <t xml:space="preserve">Aquisição de equipamentos.</t>
  </si>
  <si>
    <t xml:space="preserve">632.4293</t>
  </si>
  <si>
    <t xml:space="preserve">1.176 – REDE BEM CUIDAR RS - PE/RBC RS - CONSTRUÇÃO E AMPLIAÇÃO DE UBS
Órgão Unidade: 0802</t>
  </si>
  <si>
    <t xml:space="preserve">Construção e ampliação de UBS.</t>
  </si>
  <si>
    <t xml:space="preserve">632.4294</t>
  </si>
  <si>
    <t xml:space="preserve">1.180 – PORTARIA SES/ RS 413/ 2022 - AQUISIÇÃO VEÍCULO
Órgão Unidade: 0802</t>
  </si>
  <si>
    <t xml:space="preserve">Aquisição de veículos.</t>
  </si>
  <si>
    <t xml:space="preserve">632.4292</t>
  </si>
  <si>
    <t xml:space="preserve">2.713 – EPI - ESTADO - ATENÇÃO BÁSICA PORT. SES 160/2024 - DEP. ELIZANDRO SABINO
Órgão Unidade: 0802</t>
  </si>
  <si>
    <t xml:space="preserve">Repasse para custear valores contas de água, luz, sistema, internet das Unidades de Saúde.</t>
  </si>
  <si>
    <t xml:space="preserve">621.4297</t>
  </si>
  <si>
    <t xml:space="preserve">2.714 – ATENÇÃO BÁSICA - UNIÃO- MP 1.218-24-CALAMIDADE PUBLICA
Órgão Unidade: 0802</t>
  </si>
  <si>
    <t xml:space="preserve">Auxílio financeiro para a aquisição dos mais variados itens do Componente Básico da Assistência Farmacêutica, de modo a repor todos os estoques destruídos pelas inundações; a cobertura no fornecimento de medicamentos do programa, que deve aumentar em razão da flexibilização das regras de dispensação, bem como em função das perdas de estoques institucionais e pessoais de medicamentos para tratamento de asma, hipertensão e diabetes no âmbito do Programa Farmácia Popular do Brasil; a realização de ações da atenção especializada ambulatorial e hospitalar, aquisição de suprimentos, insumos e produtos hospitalares, definição de protocolos assistenciais específicos para o enfrentamento da situação emergencial, campanhas educativas e manutenção/recuperação de equipamentos de apoio à assistência especializada.</t>
  </si>
  <si>
    <t xml:space="preserve">1.225 – NOVA CALDEIRA PISCINA DO COMPLEXO CEI
Órgão Unidade: 0802</t>
  </si>
  <si>
    <t xml:space="preserve">Construção de nova caldeira para a piscina do Complexo CEI.</t>
  </si>
  <si>
    <t xml:space="preserve">2.745 – PROGRAMA TEACOLHE
Órgão Unidade: 0802</t>
  </si>
  <si>
    <t xml:space="preserve">O Programa TEAcolhe RS tem o objetivo de implementar a Lei Estadual n° 15.322/2019, que instituiu a Política de Atendimento Integrado à Pessoa com Transtorno do Espectro do Autismo.</t>
  </si>
  <si>
    <t xml:space="preserve">2.703 – PROGRAMA INVERNO GAÚCHO 
Órgão Unidade: 0802</t>
  </si>
  <si>
    <t xml:space="preserve">2.013 – SENTENÇAS JUDICIAIS
Órgão Unidade: 0801</t>
  </si>
  <si>
    <t xml:space="preserve">0114 – ASSISTÊNCIA HOSPITALAR AMBULATORIAL – ATENÇÃO ESPECIALIZADA</t>
  </si>
  <si>
    <t xml:space="preserve">Despesa com Material de Consumo, Outras Despesas Correntes, Equipamento e Material Permanente, obras e instalações. Aplicação dos recursos repassados pelo União, teto financeiro média e alta complexidade. Repasse Incentivo de Metas para o Hospital Dr. Lauro Réus.</t>
  </si>
  <si>
    <t xml:space="preserve">2.177 – SERVIÇOS DE ODONTOLOGIA
Órgão Unidade: 0803</t>
  </si>
  <si>
    <t xml:space="preserve">Despesa com serviços e Outras Despesas Correntes. Aplicação dos recursos repassados pelo União, teto financeiro média e alta complexidade. </t>
  </si>
  <si>
    <t xml:space="preserve">2.198 – SERVIÇOS DE NEFROLOGIA
Órgão Unidade: 0803</t>
  </si>
  <si>
    <t xml:space="preserve">2.276 – SERVIÇOS DE AIH TRANSPLANTE
Órgão Unidade: 0803</t>
  </si>
  <si>
    <t xml:space="preserve">2.435 – SERVIÇOS DE CIRURGIAS ELETIVAS
Órgão Unidade: 0803</t>
  </si>
  <si>
    <t xml:space="preserve">2.546 – SERVIÇOS REDE CEGONHA
Órgão Unidade: 0803</t>
  </si>
  <si>
    <t xml:space="preserve">2.602 – SERVIÇOS DE MAMOGRAFIA
Órgão Unidade: 0803</t>
  </si>
  <si>
    <t xml:space="preserve">2.470 – SERVIÇOS DE ANGIOLOGIA
Órgão Unidade: 0803</t>
  </si>
  <si>
    <t xml:space="preserve">1.023 – IMPLANTAÇÃO, AMPLIAÇÃO E REFORMAS – HOSPITAL
Órgão Unidade: 0803</t>
  </si>
  <si>
    <t xml:space="preserve">Despesas com material de consumo, outras despesas correntes, equipamentos e material permanente, obras e aquisição de imóveis. Construção, ampliação e reformas de Unidades Especializadas de Saúde. Emendas estadual e federal. Tornar o Hospital de Campo Bom centro de referência em traumatologia, e oftalmologia. Aquisição de equipamentos de colonoscopia e endoscopia. Implantação de espaço adequado e aquisição de equipamentos de ressonância magnética para Hospital. Equipamento da lavandeira do Hospital. Reforma do bloco cirúrgico. Implantação de um espaço para atendimento a saúde mental no hospital. Reforma ambulatório e aquisição UTI móvel.
*** Buscar RECURSO da União, Estado, Operação de Crédito ou Financiamento.</t>
  </si>
  <si>
    <t xml:space="preserve">500.1002
631.0000
632.0000</t>
  </si>
  <si>
    <t xml:space="preserve">2.098 – MANUTENÇÃO DA ATENÇÃO ESPECIALIZADA 
Órgão Unidade: 0803</t>
  </si>
  <si>
    <t xml:space="preserve">Despesa com Material de Consumo, Outras Despesas Correntes, Equipamento e Material Permanente. Manutenção Hospital. Práticas Integrativas, Implementação de práticas alternativas com utilização de ervas medicinais. Implementação de mutirão eletivo para a realização de exames, consultas, cirurgias, em atendimento as demandas. Ampliar e Reformar o espaço físico do Hospital Lauro Réus. Fachada e sala de espera. Reforma emergência do Hospital. Aplicação dos recursos repassados pelo União, teto financeiro média e alta complexidade. Repasse Incentivo de Metas para o Hospital Dr. Lauro Réus. UTI Tipo 2.
*** Buscar RECURSO da União, Estado, Operação de Crédito ou Financiamento.</t>
  </si>
  <si>
    <t xml:space="preserve">2.667 – PROGRAMA ASSISTIR – REDE HOSPITALAR 
Órgão Unidade: 0803</t>
  </si>
  <si>
    <t xml:space="preserve">Aplicação dos recursos repassados pelo União, teto financeiro média e alta complexidade. </t>
  </si>
  <si>
    <t xml:space="preserve">621.4230</t>
  </si>
  <si>
    <t xml:space="preserve">2.692 – ESTRUTURAÇÃO REDE DE ATENÇÃO ESPECIALIZADA 
Órgão Unidade: 0803</t>
  </si>
  <si>
    <t xml:space="preserve">601.4506</t>
  </si>
  <si>
    <t xml:space="preserve">2.687 – INCREMENTO MAC - EPI 
Órgão Unidade: 0803</t>
  </si>
  <si>
    <t xml:space="preserve">Repasse para aquisição de equipamentos e custear serviços e materiais com saúde especializada.</t>
  </si>
  <si>
    <t xml:space="preserve">600.4501
601.4506</t>
  </si>
  <si>
    <t xml:space="preserve">2.689 – INCREMENTO MAC - EPB
Órgão Unidade: 0803</t>
  </si>
  <si>
    <t xml:space="preserve">1.189 – PAC – SAMU 192 – RENOVAÇÃO DE FROTA
Órgão Unidade: 0804</t>
  </si>
  <si>
    <t xml:space="preserve">Aquisição de ambulância para Samu..</t>
  </si>
  <si>
    <t xml:space="preserve">631.0000</t>
  </si>
  <si>
    <t xml:space="preserve">1.213 – IMPLANTAÇÃO ENERGIA FOTO VOLTAICA NO HOSPITAL
Órgão Unidade: 0803</t>
  </si>
  <si>
    <t xml:space="preserve">Implantação da energia foto voltaica no Hospital para redução dos custos da energia elétrica.
*** RECURSO da União, Estado, Operação de Crédito ou Financiamento, RGE.</t>
  </si>
  <si>
    <t xml:space="preserve">2.742 – REFORMA E READEQUAÇÃO DO ESPAÇO DO CAPS/ FIPS
Órgão Unidade: 0803</t>
  </si>
  <si>
    <t xml:space="preserve">Reforma e readequação do espaço do CAPS/ FIPS. Reforma geral e aquisição de alguns equipamentos.</t>
  </si>
  <si>
    <t xml:space="preserve">2.743 – CENTRO VIDA DE ESPECIALIDADES MÉDICAS E ODONTOLÓGICAS
Órgão Unidade: 0803</t>
  </si>
  <si>
    <t xml:space="preserve">Manutenção do Centro Vida com despesas de Pessoal, Diárias, Material de Consumo, Outras Despesas Correntes, Obras, Equipamentos e Material Permanente. 
*** Buscar RECURSO da União, Estado, Operação de Crédito ou Financiamento.</t>
  </si>
  <si>
    <t xml:space="preserve">2.715 – ATENÇÃO ESPECIALIZADA - UNIÃO- MP 1.218-24-CALAMIDADE PUBLICA
Órgão Unidade: 0803</t>
  </si>
  <si>
    <t xml:space="preserve">Incentivo financeiro para o Hospital.</t>
  </si>
  <si>
    <t xml:space="preserve">1.234 – UTI MÓVEL
Órgão Unidade: 0804</t>
  </si>
  <si>
    <t xml:space="preserve">Aquisição de UTI móvel para atendimento de urgências.
*** Buscar RECURSO da União, Estado, Operação de Crédito ou Financiamento.</t>
  </si>
  <si>
    <t xml:space="preserve">1.237 – PAC – CONSTRUÇÃO CAPS
Órgão Unidade: 0803</t>
  </si>
  <si>
    <t xml:space="preserve">Construção do novo CAPS.
*** Buscar RECURSO da União, Estado, Operação de Crédito ou Financiamento.</t>
  </si>
  <si>
    <t xml:space="preserve">0122 – VIGILÂNCIA AMBIENTAL</t>
  </si>
  <si>
    <t xml:space="preserve">2.076 – PREVENÇÃO DA DENGUE
Órgão Unidade: 0805</t>
  </si>
  <si>
    <t xml:space="preserve">Despesa com Material de Consumo, Outras Despesas Correntes, Equipamento e Material Permanente. Prevenção da dengue. Desenvolver ações do programa da dengue.</t>
  </si>
  <si>
    <t xml:space="preserve">500.1002
621.4190</t>
  </si>
  <si>
    <t xml:space="preserve">0123 – POLÍTICA DE ATENÇÃO INTEGRAL À SAÚDE DA CRIANÇA</t>
  </si>
  <si>
    <t xml:space="preserve">Promoção de desenvolvimento integral na Primeira Infância. Despesas com pessoal e material de consumo. O objetivo é promover o aleitamento materno e a saúde da criança a partir da gestação até os nove anos de vida, com especial atenção à primeira infância (zero a cinco anos) e às populações de maior vulnerabilidade.</t>
  </si>
  <si>
    <t xml:space="preserve">09 – SECRETARIA MUNICIPAL DE OBRAS, PLANEJAMENTO E SERVIÇOS URBANOS</t>
  </si>
  <si>
    <t xml:space="preserve">2.202 – SECRETARIA DE OBRAS
Órgão Unidade: 0901</t>
  </si>
  <si>
    <t xml:space="preserve">Despesas com Pessoal Civil e Obrigações Patronais, Material de Consumo, Outras Despesas Correntes, Equipamentos e Materiais Permanente. Relocalização das instalações da Secretaria de Obras. Reequipamento da frota de veículos e máquinas Rodoviárias, prevendo melhoramento nos serviços. Serviço de oficina e borracharia. Seção Administrativa, Conselho Municipal do Plano Diretor, Junta Administrativa de Recursos de Infrações Edifícios e Imobiliárias.</t>
  </si>
  <si>
    <t xml:space="preserve">2.522 – DIVISÃO DE SERVIÇOS URBANOS
Órgão Unidade: 0902</t>
  </si>
  <si>
    <t xml:space="preserve">Despesas com Pessoal e outras despesas corrente. Seção de Transporte e serviços.</t>
  </si>
  <si>
    <t xml:space="preserve">2.523 – DIVISÃO DE ENGENHARIA E OBRAS
Órgão Unidade: 0903</t>
  </si>
  <si>
    <t xml:space="preserve">Despesas com Pessoal e outras despesas corrente. Seção de Engenharia, obras e construção civil, fiscalização de obras e contratos.</t>
  </si>
  <si>
    <t xml:space="preserve">2.232 – DIVISÃO DE PLANEJAMENTO
Órgão Unidade: 0904</t>
  </si>
  <si>
    <t xml:space="preserve">Despesas com Pessoal Civil e Obrigações Patronais, Material de Consumo, Outras Despesas Correntes, Equipamentos e Materiais Permanente. Seção de projetos, planejamento urbano e levantamento topográfico.</t>
  </si>
  <si>
    <t xml:space="preserve">1.208 – IMPLANT. SEC. OBRAS, ALMOX. CENTRAL, EDUCAÇÃO E SAÚDE
Órgão Unidade: 0901</t>
  </si>
  <si>
    <t xml:space="preserve">0008 – SERVIÇOS DE TRÂNSITO</t>
  </si>
  <si>
    <t xml:space="preserve">2.565 – FISCALIZAÇÃO, OPERAÇÃO DE TRÂNSITO E SINALIZAÇÃO VIÁRIA
Órgão Unidade: 0902</t>
  </si>
  <si>
    <t xml:space="preserve">Projeto de Engenharia de Tráfego. Conjunto de ações que visam ao gerenciamento, à fiscalização, ao controle e à execução de atividades relacionadas ao trânsito. Reequipamento do Setor. Aquisição de Veículos, Motos, Radares, Laser e outros.  Defesa Civil, Trânsito, Central de Monitoramento. Manutenção da sinalização viária. Aquisição de Semáforos e sinalização viária, horizontal e vertical. Identificação com placas identificativas.
*** Buscar RECURSO da União, Estado, Operação de Crédito ou Financiamento.</t>
  </si>
  <si>
    <t xml:space="preserve">0057 – PLANEJAMENTO URBANO</t>
  </si>
  <si>
    <t xml:space="preserve">1.036 – PLANO DIRETOR – PLANEJAMENTO URBANO
Órgão Unidade: 0904</t>
  </si>
  <si>
    <t xml:space="preserve">Aquisição de Imóveis visando a aplicação do Plano Diretor do Município.</t>
  </si>
  <si>
    <t xml:space="preserve">500.0000
501.0000</t>
  </si>
  <si>
    <t xml:space="preserve">2.387 – AQUISIÇÃO DE BENS MÓVEIS E IMÓVEIS – LEILÃO
Órgão Unidade: 0904</t>
  </si>
  <si>
    <t xml:space="preserve">0058 – MELHORAMENTO DA INFRAESTRUTURA URBANA</t>
  </si>
  <si>
    <t xml:space="preserve">2.213 – INFRAESTRUTURA URBANA – FEP
Órgão Unidade: 0903</t>
  </si>
  <si>
    <t xml:space="preserve">Aplicação dos recursos recebidos da União, através da cota-parte Fundo Especial Petróleo - FEP. Despesas com Material de Consumo e com Investimentos (Obras e Instalações).</t>
  </si>
  <si>
    <t xml:space="preserve">704.1052</t>
  </si>
  <si>
    <t xml:space="preserve">2.725 – INFRAESTRUTURA URBANA – ROYALTIES GÁS
Órgão Unidade: 0903</t>
  </si>
  <si>
    <t xml:space="preserve">704.1194</t>
  </si>
  <si>
    <t xml:space="preserve">1.223 – PAC - CONTENÇÃO ALAGAMENTO
Órgão Unidade: 0903</t>
  </si>
  <si>
    <t xml:space="preserve">Implantação de contenções para evitar alagamentos em diversos pontos da cidade.</t>
  </si>
  <si>
    <t xml:space="preserve">749.1205</t>
  </si>
  <si>
    <t xml:space="preserve">2.214 – INFRAESTRUTURA URBANA - RECURSOS MINERAIS
Órgão Unidade: 0903</t>
  </si>
  <si>
    <t xml:space="preserve">Aplicação dos recursos recebidos da União, através Exploração de Recursos Minerais com Material de Consumo, Outras Despesas Correntes e em Investimentos (Obras e Instalações)..</t>
  </si>
  <si>
    <t xml:space="preserve">708.1050</t>
  </si>
  <si>
    <t xml:space="preserve">1.232 – PAVIMENTAÇÃO DE TRECHO DA ESTRADA RURAL
Órgão Unidade: 0903</t>
  </si>
  <si>
    <t xml:space="preserve">Pavimentação da estrada Ernesto Schirmer, na Vila Brito, trecho de cerca de 500 metros.
*** Buscar RECURSO da União, Estado, Operação de Crédito ou Financiamento.
</t>
  </si>
  <si>
    <t xml:space="preserve">0060 – ABASTECIMENTO DE ÁGUA</t>
  </si>
  <si>
    <t xml:space="preserve">2.723 – MANUTENÇÃO DO SISTEMA DE ABASTECIMENTO DE ÁGUA
Órgão Unidade: 0902</t>
  </si>
  <si>
    <t xml:space="preserve">Manutenção da rede de abastecimento de água na comunidade com abertura de poços e reservatórios. Serviços de Abastecimento de Água.
*** Buscar RECURSO da União, Estado, Operação de Crédito ou Financiamento.</t>
  </si>
  <si>
    <t xml:space="preserve">1.077 – IMPLANTAÇÃO DO SISTEMA DE ABASTECIMENTO DE ÁGUA
Órgão Unidade: 0903</t>
  </si>
  <si>
    <t xml:space="preserve">Ampliar a rede de abastecimento de água na comunidade com abertura de poços e reservatórios. Serviços de Abastecimento de Água.
*** Buscar RECURSO da União, Estado, Operação de Crédito ou Financiamento..</t>
  </si>
  <si>
    <t xml:space="preserve">0061 – SANEAMENTO GERAL</t>
  </si>
  <si>
    <t xml:space="preserve">2.738 – MANUTENÇÃO DA MACRO E MICRODRENAGEM E GALERIAS PLUVIAIS
Órgão Unidade: 0902</t>
  </si>
  <si>
    <t xml:space="preserve">Despesas Material de Consumo e Outras Despesas Correntes. Conservar e manter a limpeza de valos e arroios. Buscar melhorar escoamento das águas, diminuindo os alagamentos. Contenção de alagamentos em diversos bairros.
*** Buscar RECURSO da União, Estado, Operação de Crédito ou Financiamento.</t>
  </si>
  <si>
    <t xml:space="preserve">1.083 – IMPLANTAÇÃO DA MACRO E MICRODRENAGEM 
Órgão Unidade: 0903</t>
  </si>
  <si>
    <t xml:space="preserve">Despesas Material de Consumo e Outras Despesas Correntes. Implantação de módulos pré-moldados para escoamento de pluvial e esgoto. Implantar, conservar e manter a limpeza de valos e arroios. Buscar melhorar escoamento das águas, diminuindo os alagamentos. Implantação de muro de contenção para evitar alagamentos próximo ao Arroio Peri. Implantação de rede de escoamento de águas pluviais, galerias e bueiros nas vias da Cohab Sul, Vila Reichert, Aniger, Vila Velha, Vila Nova-Cooperativa, Rio Branco. Contenção de alagamentos em diversos bairros.
*** Buscar RECURSO da União, Estado, Operação de Crédito ou Financiamento.</t>
  </si>
  <si>
    <t xml:space="preserve">1.191 – IMPLANTAÇÃO DE GALREAIS PLUVIAIS
Órgão Unidade: 0903</t>
  </si>
  <si>
    <t xml:space="preserve">Despesas Material de Consumo e Outras Despesas Correntes. Implantação de módulos pré-moldados para escoamento de pluvial e esgoto. Implantar, conservar e manter a limpeza de valos e arroios. Buscar melhorar escoamento das águas, diminuindo os alagamentos. Implantação de galeria pluvial Arroio Peri no Bairro Imigrante Norte. Implantação de rede de escoamento de águas pluviais, galerias e bueiros nas vias da Cohab Sul, Vila Reichert, Aniger, Vila Velha, Vila Nova-Cooperativa, Rio Branco. Contenção de alagamentos em diversos bairros.
*** Buscar RECURSO da União, Estado, Operação de Crédito ou Financiamento.</t>
  </si>
  <si>
    <t xml:space="preserve">0062 – SISTEMAS DE ESGOTO</t>
  </si>
  <si>
    <t xml:space="preserve">2.216 – SISTEMA DE ESGOTO E VALOS
Órgão Unidade: 0902</t>
  </si>
  <si>
    <t xml:space="preserve">Despesas Material de Consumo e Outras Despesas Correntes. Investimentos na ampliação e melhorias do Sistema de Esgotamento Sanitário. Limpeza de  valos, arroios e córregos.
*** Buscar RECURSO da União, Estado, Operação de Crédito ou Financiamento..</t>
  </si>
  <si>
    <t xml:space="preserve">2.724 – FUNDO MUNICIPAL DE SANEAMENTO BÁSICO
Órgão Unidade: 0902</t>
  </si>
  <si>
    <t xml:space="preserve">Despesas Material de Consumo e Outras Despesas Correntes. Investimentos na ampliação e melhorias do Sistema de Esgotamento Sanitário. Limpeza de  valos, arroios e córregos.
*** Buscar RECURSO da União, Estado, Operação de Crédito ou Financiamento.</t>
  </si>
  <si>
    <t xml:space="preserve">759.1178</t>
  </si>
  <si>
    <t xml:space="preserve">0064 – LIMPEZA PÚBLICA</t>
  </si>
  <si>
    <t xml:space="preserve">2.564 – LIMPEZA PÚBLICA – TERCEIRIZADA
Órgão Unidade: 0902</t>
  </si>
  <si>
    <t xml:space="preserve">Despesas com Decorrentes de Contratos de Terceiros, Material de Consumo, Outras Despesas Correntes, Equipamentos e Material Permanente.</t>
  </si>
  <si>
    <t xml:space="preserve">2.217 – SERVIÇO LIMPEZA PÚBLICA E CARPINTARIA
Órgão Unidade: 0902</t>
  </si>
  <si>
    <t xml:space="preserve">0067 – ILUMINAÇÃO PÚBLICA</t>
  </si>
  <si>
    <t xml:space="preserve">2.219 – ILUMINAÇÃO PÚBLICA
Órgão Unidade: 0902</t>
  </si>
  <si>
    <t xml:space="preserve">Despesas com Material de Consumo, Outras Despesas Correntes, obras, Equipamentos e Material Permanente. 
*** Buscar RECURSO da União, Estado, Operação de Crédito ou Financiamento.</t>
  </si>
  <si>
    <t xml:space="preserve">1.211 – MODERNIZAÇÃO ILUM. PÚBLICA LED - EFICIÊNCIA ENERGÉTICA
Órgão Unidade: 0902</t>
  </si>
  <si>
    <t xml:space="preserve">Alteração de parte da rede pública de energia elétrica, para rede de lâmpadas LED. Troca das lâmpadas atuais para lâmpadas de LED para redução do custo de iluminação pública, bem como o censo dos postes e o cadastramento de todos os pontos já existentes e os implementados para LED. Manter controle de todas as alterações efetuadas dentro do sistema da RGE.
*** Buscar RECURSO da União, Estado, Operação de Crédito ou Financiamento.</t>
  </si>
  <si>
    <t xml:space="preserve">754.0000</t>
  </si>
  <si>
    <t xml:space="preserve">2.220 – FUNDO MUNICIPAL ILUMINAÇÃO PÚBLICA – FMIP
Órgão Unidade: 0902</t>
  </si>
  <si>
    <t xml:space="preserve">Centralizar, fornecer e gerenciar recursos para a Iluminação Pública no Município. Despesas com Material de Consumo, Outras Despesas Correntes, obras, Equipamentos e Material Permanente.</t>
  </si>
  <si>
    <t xml:space="preserve">751.1047</t>
  </si>
  <si>
    <t xml:space="preserve">1.210 - IMPLANT. CENTRO DE GERAÇÃO DE ENERGIA SOLAR
Órgão Unidade: 0902</t>
  </si>
  <si>
    <t xml:space="preserve">0069 – VIAS URBANAS</t>
  </si>
  <si>
    <t xml:space="preserve">2.205 – CONSERVAÇÃO DE AVENIDAS E RUAS
Órgão Unidade: 0902</t>
  </si>
  <si>
    <t xml:space="preserve">Despesas com Material de Consumo, Outras Despesas Correntes, obras, Equipamentos e Material Permanente. Conservação e recuperação de vias urbanas. RECAPEAMENTO DA AVENIDA DOS ESTADOS. REFORMULAÇÃO DE ACESSOS, IMPLANTAR MELHORIAS NO ACESSO A AVENIDA SÃO LEOPOLDO NAS PRINCIPAIS VIAS DO BAIRRO DONA AUGUSTA E IMIGRANTE SUL. 
*** Buscar RECURSO da União, Estado, Operação de Crédito ou Financiamento.</t>
  </si>
  <si>
    <t xml:space="preserve">2.599 – CONSERVAÇÃO DE CICLOVIAS E PASSEIOS PÚBLICOS
Órgão Unidade: 0902</t>
  </si>
  <si>
    <t xml:space="preserve">Despesas com Material de Consumo, Outras Despesas Correntes, obras, Equipamentos e Material Permanente. Reformas e conservação das existentes. Remodelação e Revitalização da Área Central da cidade e bairros. Objetivo de proporcionar melhor mobilidade urbana. Implantar acessibilidade, arborização, iluminação, bancos, embelezamento da área central, Avenida Presidente Vargas, Rua Tiradentes, Avenida Voluntários da Pátria, Rua Tamoio, Rua Lima e Silva e Rua dos Andradas. REFORMA NA CICLOVIA DA AVENIDA JOÃO PEDRO DIAS, VISANDO MELHORIA DA DRENAGEM, SEJA NO PISO E VALO LATERAL, BEM COMO ILUMINAÇÃO NO TRECHO.
*** Buscar RECURSO da União, Estado, Operação de Crédito ou Financiamento.</t>
  </si>
  <si>
    <t xml:space="preserve">500.0000
753.0000</t>
  </si>
  <si>
    <t xml:space="preserve">2.722 – CONSERVAÇÃO DE PARADAS DE ÔNIBUS, PASSARELAS E PONTES
Órgão Unidade: 0902</t>
  </si>
  <si>
    <t xml:space="preserve">Despesas com Material de Consumo, Outras Despesas Correntes, obras, Equipamentos e Material Permanente. Reformas e conservação das existentes. 
*** Buscar RECURSO da União, Estado, Operação de Crédito ou Financiamento.</t>
  </si>
  <si>
    <t xml:space="preserve">1.038 – IMPLANTAÇÃO DE AVENIDAS E RUAS
Órgão Unidade: 0903</t>
  </si>
  <si>
    <t xml:space="preserve">Despesas com Material de Consumo, Outras Despesas Correntes, obras, Equipamentos e Material Permanente. Implantação de vias urbanas.
*** Buscar RECURSO da União, Estado, Operação de Crédito ou Financiamento.</t>
  </si>
  <si>
    <t xml:space="preserve">1.185 – PROGRAMA ACELERA CRESCIMENTO - PAC
Órgão Unidade: 0903</t>
  </si>
  <si>
    <t xml:space="preserve">Implantação e conservação de ruas e avenidas. </t>
  </si>
  <si>
    <t xml:space="preserve">1.192 – IMPLANTAÇÃO DE CICLOVIAS E PASSEIOS PÚBLICOS
Órgão Unidade: 0903</t>
  </si>
  <si>
    <t xml:space="preserve">Despesas com Material de Consumo, Outras Despesas Correntes, obras, Equipamentos e Material Permanente. Ampliação e melhoria nos passeios públicos. Construir pontes necessárias na implantação de pavimentação em diversas ruas do Município. 
*** Buscar RECURSO da União, Estado, Operação de Crédito ou Financiamento.</t>
  </si>
  <si>
    <t xml:space="preserve">2.207 – VIAS PÚBLICAS – CIDE
Órgão Unidade: 0903</t>
  </si>
  <si>
    <t xml:space="preserve">Conservar e melhorar os pavimentos existentes.</t>
  </si>
  <si>
    <t xml:space="preserve">750.1073</t>
  </si>
  <si>
    <t xml:space="preserve">1.190 – IMPLANTAÇÃO DE PARADAS DE ÔNIBUS, PASSARELAS E PONTES
Órgão Unidade: 0903</t>
  </si>
  <si>
    <t xml:space="preserve">1.212 – DUPLICAÇÃO E REVITALIZAÇÃO DA AVENIDA BRASIL
Órgão Unidade: 0903</t>
  </si>
  <si>
    <t xml:space="preserve">Duplicação e revitalização da Avenida Brasil. Desapropriação de imóveis para a duplicação.
*** Buscar RECURSO da União, Estado, Operação de Crédito ou Financiamento.</t>
  </si>
  <si>
    <t xml:space="preserve">500.0000
754.0000
753.0000</t>
  </si>
  <si>
    <t xml:space="preserve">1.217 – DUPLICAÇÃO E RECAPEAMENTO DE AVENIDAS E RUAS
Órgão Unidade: 0903</t>
  </si>
  <si>
    <t xml:space="preserve">Duplicação e recapeamento de parte da Avenida Arnildo Paz, Avenida São Leopoldo e Avenida João Pedro Dias.
*** Buscar RECURSO da União, Estado, Operação de Crédito ou Financiamento.</t>
  </si>
  <si>
    <t xml:space="preserve">500.0000
704.1194
701.0000</t>
  </si>
  <si>
    <t xml:space="preserve">1.220 – IMPLANTAÇÃO DO PÓRTICO DE ENTRADA NA RS-239
Órgão Unidade: 0903</t>
  </si>
  <si>
    <t xml:space="preserve">Implantação do pórtico de entrada na Cidade de Campo Bom na RS-239, com uma estrutura sólida e marcante para recepcionar os visitantes que chegam pela RS-239, com algum item de identificação que reporte a identidade cultural, histórica ou turística de nossa cidade.</t>
  </si>
  <si>
    <t xml:space="preserve">1.221 – REVITALIZAÇÃO DE ÁREAS URBANAS CENTRAIS
Órgão Unidade: 0902</t>
  </si>
  <si>
    <t xml:space="preserve">Revitalização de áreas urbanas centrais. Padronização, mobilidade e acessibilidade do cenário urbano de vias e passeios público centrais. Rua Tiradentes, Voluntários, Andradas e Lima e Silva.</t>
  </si>
  <si>
    <t xml:space="preserve">1.222 – PAVIMENTAÇÃO , REVITALIZAÇÃO E MODERNIZAÇÃO AV. PRESIDENTE VARGAS
Órgão Unidade: 0903</t>
  </si>
  <si>
    <t xml:space="preserve">Pavimentação, revitalização e modernização da Avenida Presidente Vargas.</t>
  </si>
  <si>
    <t xml:space="preserve">1.224 – PAC - PONTE SECA BARRINHA
Órgão Unidade: 0903</t>
  </si>
  <si>
    <t xml:space="preserve">Implantação da ponte seca no Bairro Barrinha.</t>
  </si>
  <si>
    <t xml:space="preserve">749.1206</t>
  </si>
  <si>
    <t xml:space="preserve">1.227 – PROGRAMA PAVIMENTO RS
Órgão Unidade: 0903</t>
  </si>
  <si>
    <t xml:space="preserve">Duplicação, Pavimentação, revitalização e modernização da Avenida João Pedro Dias, Avenida Arnildo Paz, implantação de via e transversais loteamento Firenze e Industrial Norte.</t>
  </si>
  <si>
    <t xml:space="preserve">701.0000</t>
  </si>
  <si>
    <t xml:space="preserve">0104 – LAZER COMUNITÁRIO</t>
  </si>
  <si>
    <t xml:space="preserve">2.253 – CONSERVAÇÃO DE ÁREAS DE LAZER
Órgão Unidade: 0902</t>
  </si>
  <si>
    <t xml:space="preserve">Despesa com manutenção, limpeza e energia do Parque do Trabalhador. Investimentos em melhorias estruturais com o objetivo de otimização de custos fixos do parque. CONSERVAÇÃO DO BALNEÁRIO CHICO MENDES, MANUTENÇÃO DOS CHAFARIZ DO LARGO IRMÃOS VETTER E NOVO PARCÃO.
*** Buscar RECURSO da União, Estado, Operação de Crédito ou Financiamento.</t>
  </si>
  <si>
    <t xml:space="preserve">1.047 – IMPLANTAÇÃO DE ÁREAS DE LAZER
Órgão Unidade: 0903</t>
  </si>
  <si>
    <t xml:space="preserve">Despesa com Material de Consumo, Outras Despesas Correntes, Equipamentos e Material Permanente. Manutenção e Melhorias nas instalações de parques, jardins e Balneário Municipal, com estudo de viabilidade da canalização de arroios existentes dando melhores condições de ser usufruído pela população. Revitalização externa CEI, requalificação do Parcão e reforma do Galpão Crioulo. IMPLANTAR EQUIPAMENTOS DE ESPORTE, LAZER, CULTURA, ARBORIZAÇÃO, ACESSIBILIDADE NA ÁREA DESTINADA AO PARCÃO ARNO KUNZ NO TRECHO ENTRE A AVENIDA CARLOS STRASSBURGER FILHO E RUA DOS ANDRADAS.</t>
  </si>
  <si>
    <t xml:space="preserve">1.215 - READEQUAÇÃO E REVITALIZAÇÃO DO ESPAÇO DA PEDREIRA
Órgão Unidade: 0903</t>
  </si>
  <si>
    <t xml:space="preserve">Readequação e revitalização do espaço da pedreira ao lado do Plinio Fleck. Remoção dos lixos la existentes e readequação do local para apresentações culturais e recreação.</t>
  </si>
  <si>
    <r>
      <rPr>
        <sz val="11"/>
        <color theme="1"/>
        <rFont val="Times New Roman"/>
        <family val="1"/>
        <charset val="1"/>
      </rPr>
      <t xml:space="preserve">1.216 - NOVO PARQUE
</t>
    </r>
    <r>
      <rPr>
        <sz val="12"/>
        <color theme="1"/>
        <rFont val="Times New Roman"/>
        <family val="1"/>
        <charset val="1"/>
      </rPr>
      <t xml:space="preserve">
</t>
    </r>
    <r>
      <rPr>
        <sz val="11"/>
        <color theme="1"/>
        <rFont val="Times New Roman"/>
        <family val="1"/>
        <charset val="1"/>
      </rPr>
      <t xml:space="preserve">Órgão Unidade: 0903</t>
    </r>
  </si>
  <si>
    <t xml:space="preserve">Parque ao largo da Avenida dos Estados partindo da Rua Carlos Strassburger Filho indo até os fundos do Ginásio Municipal. Será elaborado um recenseamento das árvores nativas existentes no local para preservação. Terá áreas de gramas, arborização, flores e areais. Desapropriação de áreas de terra. Projeto arquitetônico e paisagístico de todo o parque.</t>
  </si>
  <si>
    <r>
      <rPr>
        <sz val="11"/>
        <color theme="1"/>
        <rFont val="Times New Roman"/>
        <family val="1"/>
        <charset val="1"/>
      </rPr>
      <t xml:space="preserve">1.226 - PROJETO DE CERCAMENTO DE PRAÇAS
</t>
    </r>
    <r>
      <rPr>
        <sz val="12"/>
        <color theme="1"/>
        <rFont val="Times New Roman"/>
        <family val="1"/>
        <charset val="1"/>
      </rPr>
      <t xml:space="preserve">
</t>
    </r>
    <r>
      <rPr>
        <sz val="11"/>
        <color theme="1"/>
        <rFont val="Times New Roman"/>
        <family val="1"/>
        <charset val="1"/>
      </rPr>
      <t xml:space="preserve">Órgão Unidade: 0903</t>
    </r>
  </si>
  <si>
    <t xml:space="preserve">Projeto de cercamento de praças do município.</t>
  </si>
  <si>
    <t xml:space="preserve">10 – RESERVA DE CONTINGÊNCIA</t>
  </si>
  <si>
    <t xml:space="preserve">9999 – RESERVA DE CONTINGÊNCIA</t>
  </si>
  <si>
    <t xml:space="preserve">2.235 – RESERVA DE CONTINGÊNCIA
Órgão Unidade: 1001</t>
  </si>
  <si>
    <t xml:space="preserve">Reserva de Contingência</t>
  </si>
  <si>
    <t xml:space="preserve">11 – IPASEM - INSTITUTO DE PREVIDÊNCIA E ASSISTÊNCIA DOS SERVIDORES MUNICIPAIS DE CAMPO BOM</t>
  </si>
  <si>
    <t xml:space="preserve">2.236 – SERVIÇOS ADMINISTRATIVOS DA PREVIDÊNCIA
Órgão Unidade: 1101</t>
  </si>
  <si>
    <t xml:space="preserve">Manutenção dos serviços administrativos da previdência. Manter a folha de pagamento do pessoal administrativo, manter os sistemas informatizados, manutenção da segurança da sede, manutenção dos serviços gerais vinculados a previdência, aquisição de materiais dentre eles expediente e limpeza, serviços de assessoria atuarial, jurídica e outros; manutenção do planejamento estratégico do Instituto e aluguel do prédio. Manutenção preventiva e corretiva de veículo.</t>
  </si>
  <si>
    <t xml:space="preserve">802.0000</t>
  </si>
  <si>
    <t xml:space="preserve">2.355 – SERVIÇOS ADMINISTRATIVOS DA ASSISTÊNCIA
Órgão Unidade: 1102</t>
  </si>
  <si>
    <t xml:space="preserve">Manutenção dos serviços administrativos da previdência. Manter a folha de pagamento do pessoal administrativo, manter os sistemas informatizados, manutenção da segurança da sede, manutenção dos serviços gerais vinculados a previdência, aquisição de materiais dentre eles expediente e limpeza, serviços de assessoria atuarial, jurídica e outros; manutenção do planejamento estratégico do Instituto e aluguel do prédio. Promover a capacitação dos servidores, visando o aprimoramento dos serviços prestados. Manutenção preventiva e corretiva de veículo.</t>
  </si>
  <si>
    <t xml:space="preserve">799.0000</t>
  </si>
  <si>
    <t xml:space="preserve">1.205 – IMPLANTAÇÃO E REFORMA DO INSTITUTO
Órgão Unidade: 1101</t>
  </si>
  <si>
    <t xml:space="preserve">Aquisição de imóvel para nova dependência do Ipasem. Manutenção e melhoria (reforma) continua do prédio e suas dependências..</t>
  </si>
  <si>
    <t xml:space="preserve">1.206 – IMPLANTAÇÃO E REFORMA DO INSTITUTO
Órgão Unidade: 1102</t>
  </si>
  <si>
    <t xml:space="preserve">2.239 – SERVIÇOS DA PREVIDÊNCIA
Órgão Unidade: 1101</t>
  </si>
  <si>
    <t xml:space="preserve">Manutenção dos serviços de previdência. Assegurar ao segurado aposentadoria por invalidez, por idade, por tempo de contribuição e ao dependente pensão por morte. Transferência para custear as despesas administrativas do RPPS.</t>
  </si>
  <si>
    <t xml:space="preserve">802.1111
802.1121</t>
  </si>
  <si>
    <t xml:space="preserve">0033 – ASSISTÊNCIA MÉDICO HOSPITALAR AO SERVIDOR PÚBLICO</t>
  </si>
  <si>
    <t xml:space="preserve">2.241 – SERVIÇOS DA ASSISTÊNCIA
Órgão Unidade: 1102</t>
  </si>
  <si>
    <t xml:space="preserve">Auxílio hospital e medicamentos hospitalares. Atendimento clínico e serviços complementares. Atendimento em consultórios. Manutenção da unidade com despesas dos serviços de assistência médica. Serviços de Psicologia, Nutrição e Fonoaudiologia. Oferecer aos segurados e seus dependentes serviços de atendimento psicológico, nutricional e fonoaudiológico, para melhor qualidade de vida e prevenção de patologias. Transferência para custear as despesas administrativas do RPPS.</t>
  </si>
  <si>
    <t xml:space="preserve">759.0000</t>
  </si>
  <si>
    <t xml:space="preserve">2.079 – SENTENÇAS JUDICIAIS PREVIDÊNCIA
Órgão Unidade: 1101</t>
  </si>
  <si>
    <t xml:space="preserve">Cobrir despesas com sentenças judiciais da Previdência.</t>
  </si>
  <si>
    <t xml:space="preserve">800.0000</t>
  </si>
  <si>
    <t xml:space="preserve">2.079 – SENTENÇAS JUDICIAIS ASSISTÊNCIA
Órgão Unidade: 1101</t>
  </si>
  <si>
    <t xml:space="preserve">Cobrir despesas com sentenças judiciais da Assistência.</t>
  </si>
  <si>
    <t xml:space="preserve">0116 – AMPLIAÇÃO DO QUADRO DE SERVIDORES</t>
  </si>
  <si>
    <t xml:space="preserve">2.048 – CONCURSO PÚBLICO
Órgão Unidade: 1101</t>
  </si>
  <si>
    <t xml:space="preserve">Suprir a necessidade de recursos humanos.</t>
  </si>
  <si>
    <t xml:space="preserve">2.240 – RESERVA DE CONTINGÊNCIA
Órgão Unidade: 1101</t>
  </si>
  <si>
    <t xml:space="preserve">Previsão de reservas matemáticas para cobertura de futuros benefícios previdenciários.</t>
  </si>
  <si>
    <t xml:space="preserve">12 – SECRETARIA MUNICIPAL DE INDÚSTRIA, COMÉRCIO E TURISMO</t>
  </si>
  <si>
    <t xml:space="preserve">2.242 – SECRETARIA DE DESENVOLVIMENTO ECONÔMICO E TURISMO
Órgão Unidade: 1201</t>
  </si>
  <si>
    <t xml:space="preserve">Despesas com Pessoal Civil, Diárias, Material de Consumo, Outras Despesas Correntes, Equipamentos e Material Permanente. Investimentos na melhoria estrutural da secretaria. Consultorias para a elaboração de projetos e estratégias da secretaria. Seção administrativa, conselho municipal de desenvolvimento, desenvolvimento rural, proteção ao consumidor, turismo e administração da incubadora empresarial.</t>
  </si>
  <si>
    <t xml:space="preserve">2.519 – DIVISÃO DE DESENVOLVIMENTO ECONÔMICO
Órgão Unidade: 1202</t>
  </si>
  <si>
    <t xml:space="preserve">Despesas com Pessoal Civil, Diárias, Material de Consumo, Outras Despesas Correntes, Equipamentos e Material Permanente. Seção de defesa do consumidor, desenvolvimento e empreendedorismo, inspeção municipal.</t>
  </si>
  <si>
    <t xml:space="preserve">2.477 – DIVISÃO DE TURISMO E ARTESANATO
Órgão Unidade: 1203</t>
  </si>
  <si>
    <t xml:space="preserve">Despesas com Pessoal Civil, Diárias, Material de Consumo, Outras Despesas Correntes, Equipamentos e Material Permanente. Seção de desenvolvimento do turismo e artesanato.</t>
  </si>
  <si>
    <t xml:space="preserve">2.242 – SECRETARIA DE DESENVOLVIMENTO ECONÔMICO E TURISMO
Órgão Unidade: 1201</t>
  </si>
  <si>
    <t xml:space="preserve">2.419 – PROGRAMA INCENTIVO A QUALIFICAÇÃO
Órgão Unidade: 1202</t>
  </si>
  <si>
    <t xml:space="preserve">Promover o crescimento econômico e de qualificação da Indústria, comércio e demais, através de Programas de Incentivo. Participação em Feiras e Eventos. Promover o crescimento de Empresas Locais, divulgando seus produtos e serviços. Criação e Manutenção Incubadora de Startup. Estimular a criação e o desenvolvimento de pequenas empresas.</t>
  </si>
  <si>
    <t xml:space="preserve">0072 – MECANIZAÇÃO AGRÍCOLA</t>
  </si>
  <si>
    <t xml:space="preserve">2.739 – MANUTENÇÃO DA PATRULHA AGRÍCOLA
Órgão Unidade: 1202</t>
  </si>
  <si>
    <t xml:space="preserve">Despesas com Material de Consumo, Outras Despesas Correntes, Equipamentos e Material Permanente. Objetivo: dar apoio ao Pequeno Produtor. </t>
  </si>
  <si>
    <t xml:space="preserve">1.182 – RENOVAÇÃO DA PATRULHA AGRÍCOLA
Órgão Unidade: 1202</t>
  </si>
  <si>
    <t xml:space="preserve">Aquisição de maquinas e equipamentos.</t>
  </si>
  <si>
    <t xml:space="preserve">500.0000
700.0000</t>
  </si>
  <si>
    <t xml:space="preserve">1.183 – REESTRUTURAÇÃO DA PATRULHA AGRÍCOLA
Órgão Unidade: 1202</t>
  </si>
  <si>
    <t xml:space="preserve">0075 – ASSISTÊNCIA FINANCEIRA E MATERIAL AOS PEQUENOS PRODUTORES</t>
  </si>
  <si>
    <t xml:space="preserve">2.594 – DESENVOLVIMENTO RURAL
Órgão Unidade: 1202</t>
  </si>
  <si>
    <t xml:space="preserve">Despesas com Material de Consumo, Outras Despesas Correntes, Equipamentos e Material Permanente. 
*** Buscar RECURSO da União, Estado, Operação de Crédito ou Financiamento.</t>
  </si>
  <si>
    <t xml:space="preserve">2.255 – FUNDO MUNICIPAL DE DESENVOLVIMENTO RURAL
Órgão Unidade: 1205</t>
  </si>
  <si>
    <t xml:space="preserve">Ações que visam ao desenvolvimento da produção agropastoril através do Fundo Municipal de Desenvolvimento Rural - FUNDER - Ampliação da Feira do Produtor. Concessão de Empréstimo e Financiamento.
*** Buscar RECURSO da União, Estado, Operação de Crédito ou Financiamento.</t>
  </si>
  <si>
    <t xml:space="preserve">759.1043</t>
  </si>
  <si>
    <t xml:space="preserve">0082 – INSPEÇÃO DE PRODUTOS DE ORIGEM ANIMAL</t>
  </si>
  <si>
    <t xml:space="preserve">2.353 – INSPEÇÃO MUNICIPAL
Órgão Unidade: 1202</t>
  </si>
  <si>
    <t xml:space="preserve">Investimentos em qualificação do serviço, equipamentos e instrumentos de trabalho.</t>
  </si>
  <si>
    <t xml:space="preserve">0085 – DISTRIBUIÇÃO DE PRODUTOS AGRÍCOLAS</t>
  </si>
  <si>
    <t xml:space="preserve">2.354 – EMATER
Órgão Unidade: 1202</t>
  </si>
  <si>
    <t xml:space="preserve">Manutenção com assistência técnica a EMATER/RS. Despesas com Convênio.</t>
  </si>
  <si>
    <t xml:space="preserve">0092 – COMPLEXOS INDUSTRIAIS</t>
  </si>
  <si>
    <t xml:space="preserve">1.091 – LOTEAMENTOS INDUSTRIAIS
Órgão Unidade: 1202</t>
  </si>
  <si>
    <t xml:space="preserve">Aquisição de terrenos, obras de infraestrutura, com o objetivo de atrair mais empresas. Incentivar o crescimento do Parque Industrial. Manutenção dos Serviços de Indústria.
*** Buscar RECURSO da União, Estado, Operação de Crédito ou Financiamento.</t>
  </si>
  <si>
    <t xml:space="preserve">1.218 – IMPLANTAÇÃO DO PARQUE EMPRESARIAL
Órgão Unidade: 1202</t>
  </si>
  <si>
    <t xml:space="preserve">Implantação do parque empresarial. Aquisição de áreas de terras da Colártica.
*** Buscar RECURSO da União, Estado, Operação de Crédito ou Financiamento.</t>
  </si>
  <si>
    <t xml:space="preserve">0094 – PROMOÇÃO DE TURISMO</t>
  </si>
  <si>
    <t xml:space="preserve">2.551 – DESENVOLVIMENTO DO TURISMO – EVENTOS E PROMOÇÕES TURÍSTICAS
Órgão Unidade: 1203</t>
  </si>
  <si>
    <t xml:space="preserve">Despesas com Material de Consumo, Outras Despesas Correntes, Obras, Equipamentos e Material Permanente. Implantação de sinalização turística e confecção de material turístico "Guia", conforme Plano Municipal de Turismo. Rodeio Nacional de Campo Bom, Acampamento e Acampamentinho da Canção Nativa, Semana Farroupilha, Bivaque, Festa do Sapato e demais eventos turísticos e culturais. Repasse de auxílio a organização de eventos com potencial turístico e que gerem contrapartida social para entidades do município.  Implantação de Pórticos. Identificar e melhorar a acessibilidade à Cidade. Implantação da Casa da Memória, Desenvolvimento contínuo de ações culturais, a preservação, recuperação e ampliação do Patrimônio Cultural no Município. Ampliação do Evento “Acampamento da Canção Nativa”. Implantação do Evento “Festa da Primavera” no calendário cultural do Município, o evento ocorrerá em todos os parques, dias em que serão contemplados a cultura musical local, os jardins, um carnaval fora de época; “Carnavera”, onde as pessoas poderão se vestir de forma mais primaveril e floridas e fazer piquenique ao ar livre.
*** Buscar RECURSO da União, Estado, Operação de Crédito ou Financiamento.</t>
  </si>
  <si>
    <t xml:space="preserve">2.346 – FUNDO MUNICIPAL DO TURISMO
Órgão Unidade: 1206</t>
  </si>
  <si>
    <t xml:space="preserve">759.1048</t>
  </si>
  <si>
    <t xml:space="preserve">1.177 – CONSTRUÇÃO CTG M'BORORÉ E PALANQUES
Órgão Unidade: 1203</t>
  </si>
  <si>
    <t xml:space="preserve">Despesa com a construção dos CTGs. Emenda Parlamentar Dep. Danrlei.</t>
  </si>
  <si>
    <t xml:space="preserve">0096 – PROMOÇÃO DO COMÉRCIO</t>
  </si>
  <si>
    <t xml:space="preserve">2.251 – DESENVOLVIMENTO DO COMÉRCIO
Órgão Unidade: 1202</t>
  </si>
  <si>
    <t xml:space="preserve">Valorização do Comércio, Programas de Incentivos e Parcerias com o Comércio para valorizar a comercialização, buscando alternativas para aumento da receita. Investimento em promoções e ações comerciais.</t>
  </si>
  <si>
    <t xml:space="preserve">2.381 – DESENVOLVIMENTO DO ARTESANATO
Órgão Unidade: 1203</t>
  </si>
  <si>
    <t xml:space="preserve">Melhorias estruturais em locais de trabalho do artesanato local. Ações de qualificação de profissionais do artesanato: contratação de profissionais, matéria prima e missões técnicas. Fomento da economia solidária.</t>
  </si>
  <si>
    <t xml:space="preserve">2.253 – CONSERVAÇÃO DE ÁREAS DE LAZER
Órgão Unidade: 1203</t>
  </si>
  <si>
    <t xml:space="preserve">Despesa com manutenção, limpeza e energia do Parque do Trabalhador. Investimentos em melhorias estruturais com o objetivo de otimização de custos fixos do parque. 
*** Buscar RECURSO da União, Estado, Operação de Crédito ou Financiamento.</t>
  </si>
  <si>
    <t xml:space="preserve">1.209 – PARQUE DO TRABALHADOR – PLANO DIRETOR
Órgão Unidade: 1203</t>
  </si>
  <si>
    <t xml:space="preserve">Elaboração de um plano diretor para repactuação dos contratos de convênios de utilização dos espaços por pessoas físicas e jurídicas, bem como a locação de espaços para manutenção de animais e áreas de lazer particulares dentro do espaço do parque.
*** Buscar RECURSO da União, Estado, Operação de Crédito ou Financiamento.</t>
  </si>
  <si>
    <t xml:space="preserve">0113 – PROMOÇÃO INDUSTRIAL</t>
  </si>
  <si>
    <t xml:space="preserve">2.249 – PROGRAMA DE INCENTIVO E GERAÇÃO DE EMPREGOS – PIGE
Órgão Unidade: 1202</t>
  </si>
  <si>
    <t xml:space="preserve">Manutenção do PIGE, com prestação de serviços, assistência técnica e incentivos pecuniários, visando o desenvolvimento, o crescimento econômico  e ampliação da geração de empregos.</t>
  </si>
  <si>
    <t xml:space="preserve">2.420 – PROGRAMA INCENTIVO – FEIRAS
Órgão Unidade: 1202</t>
  </si>
  <si>
    <t xml:space="preserve">2.423 – FUNDO MUNICIPAL DE DESENVOLVIMENTO SUSTENTÁVEL – FUNDOBOM
Órgão Unidade: 1202</t>
  </si>
  <si>
    <t xml:space="preserve">Programa de incentivo para promover o desenvolvimento de atividades empreendedoras existentes, criando e buscando alternativas para atrair novos investimentos para o município  e estimular a pesquisa científica e tecnológica, como instrumento de inovação e captação de recursos, visando o aporte e o incremento à diversificação e o fomento de novas matrizes produtivas, bem como desenvolver as já existentes.</t>
  </si>
  <si>
    <t xml:space="preserve">759.1065</t>
  </si>
  <si>
    <t xml:space="preserve">0120 – SISTEMA MUNICIPAL DE PROTEÇÃO E DEFESA DO CONSUMIDOR</t>
  </si>
  <si>
    <t xml:space="preserve">2.254 – FUNDO MUNICIPAL DE PROTEÇÃO E DEFESA DO CONSUMIDOR
Órgão Unidade: 1204</t>
  </si>
  <si>
    <t xml:space="preserve">Prover recursos para o custeio de Política Municipal de Proteção e Defesa do Consumidor. Despesas com Material de Consumo, Serviços de Consultoria, Outras Despesas Correntes, Indenizações e Restituições, Equipamentos e Material Permanente.</t>
  </si>
  <si>
    <t xml:space="preserve">759.1089</t>
  </si>
  <si>
    <t xml:space="preserve">0124 – EMPREENDEDORISMO</t>
  </si>
  <si>
    <t xml:space="preserve">2.424 – ESPAÇO EMPREENDEDOR
Órgão Unidade: 1202</t>
  </si>
  <si>
    <t xml:space="preserve">Despesas com Material de Consumo, Outras Despesas Correntes, Obras, Equipamentos e Material Permanente.</t>
  </si>
  <si>
    <t xml:space="preserve">2.748 – PROGRAMA DE INOVAÇÃO TECNOLÓGICA
Órgão Unidade: 1202</t>
  </si>
  <si>
    <t xml:space="preserve">Promover o desenvolvimento tecnológico de empresas locais, gerando impacto positivo na sociedade, oferecendo produtos e serviços inovadores que solucionam problemas, trazendo inovações tecnológicas em diversas áreas.</t>
  </si>
  <si>
    <t xml:space="preserve">13 – SECRETARIA MUNICIPAL DE MEIO AMBIENTE</t>
  </si>
  <si>
    <t xml:space="preserve">2.261 – SECRETARIA DE MEIO AMBIENTE
Órgão Unidade: 1301</t>
  </si>
  <si>
    <t xml:space="preserve">Manutenção da secretaria com despesas de pessoal e obrigações patronais, diárias, material de consumo e outras despesas correntes veículos, equipamentos e material permanente. Seção Administrativa, Conselho defesa meio ambiente, saneamento básico, fundo de gestão compartilhada, comitê executivo e coordenação do plano municipal de saneamento básico e junta administrativa de recursos de infrações ambientais.</t>
  </si>
  <si>
    <t xml:space="preserve">2.514 – DIVISÃO DE GESTÃO AMBIENTAL
Órgão Unidade: 1302</t>
  </si>
  <si>
    <t xml:space="preserve">Manutenção do setor de gestão ambiental com despesas de pessoal e obrigações patronais, diárias, material de consumo e outras despesas correntes veículos, equipamentos e material permanente. Seção de planejamento e educação ambiental, proteção e bem-estar animal e saneamento ambiental.</t>
  </si>
  <si>
    <t xml:space="preserve">2.515 – DIVISÃO DE LICENCIAMENTO AMBIENTAL
Órgão Unidade: 1303</t>
  </si>
  <si>
    <t xml:space="preserve">Manutenção do setor de licenciamento ambiental com despesas de pessoal e obrigações patronais, diárias, material de consumo e outras despesas correntes veículos, equipamentos e material permanente. Seção de arborização e recursos florestais, uso do solo e mineração, indústria e comércio, fiscalização ambiental e junta administrativa de defesa de autuações ambientais.</t>
  </si>
  <si>
    <t xml:space="preserve">1.115 – PLANO MUNICIPAL DE SANEAMENTO
Órgão Unidade: 1302</t>
  </si>
  <si>
    <t xml:space="preserve">Revisão do PMSB em atendimento a Lei Federal 11.445/2007 e suas atualizações na Lei n° 14.026/2020. Desvio do esgotamento sanitário, drenagem mista do banhado do Bairro Aurora/ Ipiranga.
**** Buscar RECURSO da União, Estado, Operação de Crédito ou Financiamento.</t>
  </si>
  <si>
    <t xml:space="preserve">1.150 – FUNDO MUNICIPAL DE SANEAMENTO – FMSB
Órgão Unidade: 1302</t>
  </si>
  <si>
    <t xml:space="preserve">2.403 – MONITORAMENTO E LIMPEZA DO RIO DOS SINOS E ARROIOS
Órgão Unidade: 1302</t>
  </si>
  <si>
    <t xml:space="preserve">Análise das águas subterrâneas e superficiais do aterro municipal no bairro Mônaco, assim como o passivo ambiental na Rodovia ERS-239, antigo lixão. Manutenção do programa Municipal da qualidade de água - PMQA, aquisição de equipamento e material permanente, pesquisa e diagnósticos.
*** Buscar RECURSO da União, Estado, Operação de Crédito ou Financiamento.</t>
  </si>
  <si>
    <t xml:space="preserve">2.260 – EDUCAÇÃO AMBIENTAL – PRÓ SINOS
Órgão Unidade: 1301</t>
  </si>
  <si>
    <t xml:space="preserve">Valor da Contrapartida do Município  - Consórcio Público de Saneamento Básico da Bacia Hidrográfica do Rio dos Sinos - Pró-Sinos Projeto de Educação Ambiental. Locação de Equipamentos.</t>
  </si>
  <si>
    <t xml:space="preserve">1.053 – RECUPERAÇÃO ÁREA DEGRADADA E RESERVA AMBIENTAL
Órgão Unidade: 1302</t>
  </si>
  <si>
    <t xml:space="preserve">Recuperação de áreas degradadas e da reserva ambiental. Conclusão e manutenção do Parque de Fito restauração (ETE com plantas) nos bairros Vila Rica e Porto Blos.
*** Buscar RECURSO da União, Estado, Operação de Crédito ou Financiamento.</t>
  </si>
  <si>
    <t xml:space="preserve">2.404 – PASSIVOS AMBIENTAIS
Órgão Unidade: 1302</t>
  </si>
  <si>
    <t xml:space="preserve">Monitoramento e remediação do passivo ambiental da Rodovia RS 239 (Antigo Lixão), assim como aterro municipal RSU no bairro Mônaco.
*** Buscar RECURSO da União, Estado, Operação de Crédito ou Financiamento.</t>
  </si>
  <si>
    <t xml:space="preserve">2.588 – SERVIÇO DE DEFESA DO MEIO AMBIENTE
Órgão Unidade: 1302</t>
  </si>
  <si>
    <t xml:space="preserve">Ações permanentes de planejamento, proteção e fiscalização do meio ambiente. Despesas com Diárias, Material de Consumo, Outras Despesas Correntes, Investimentos, Equipamentos e Material Permanente.
*** Buscar RECURSO da União, Estado, Operação de Crédito ou Financiamento.</t>
  </si>
  <si>
    <t xml:space="preserve">1.141 – RECOMPOSIÇÃO DE MATAS CILIARES E PROTEÇÃO DE NASCENTES, ARBORIZAÇÃO E PAISAGEM URBANA
Órgão Unidade: 1303</t>
  </si>
  <si>
    <t xml:space="preserve">Plantio e cercamento de matas ciliares em rios e nascentes. Execução do plano municipal de arborização e paisagismo urbano conforme lei municipal n°4966/2020, execução dos serviços de podas na cidade, aquisição de equipamentos e material permanente, manutenção e implantação de vegetação no meio urbano.
*** Buscar RECURSO da União, Estado, Operação de Crédito ou Financiamento.</t>
  </si>
  <si>
    <t xml:space="preserve">1.151 – IMPLANTAÇÃO DA RESERVA AMBIENTAL
Órgão Unidade: 1303</t>
  </si>
  <si>
    <t xml:space="preserve">Pesquisa de diagnóstico, mapeamento ambiental, Plano de Manejo para criação e implantação da reserva ambiental "Mata Leste".
*** Buscar RECURSO da União, Estado, Fundema, Operação de Crédito ou Financiamento.</t>
  </si>
  <si>
    <t xml:space="preserve">2.086 – FUNDO MUNICIPAL DE DEFESA DO MEIO AMBIENTE
Órgão Unidade: 1304</t>
  </si>
  <si>
    <t xml:space="preserve">Ações permanentes de planejamento, proteção e fiscalização do meio ambiente. Despesas com Pessoal Civil, Obrigações Patronais, Diárias, Material de Consumo, Outras Despesas Correntes, Investimentos, Equipamentos e Material Permanente. Desenvolvimento de projetos de incentivo e capacitação da agricultura familiar para produção orgânica, fomento a criação de redes, fornecimento de mudas e sementes, serviços e equipamentos. Monitoramento e remediação do passivo ambiental da Rodovia RS 239. Recuperação de área degradada pelo Lixo Doméstico e Industrial. Plantio e cercamento de matas ciliares em rios e nascentes. Elaboração do plano municipal de arborização e paisagismo urbano, serviços de podas e trituração dos galhos, aquisição de mudas de árvores, equipamentos e material permanente, manutenção e implantação de vegetação no meio urbano. Criação e Implantação de Reservas Ambientais. Pesquisa para diagnóstico, criação e implantação de reservas ambientais. Elaboração de plano de mapeio ambiental. Elaboração de plano de manejo. Aquisição e desapropriação de terras. Aquisição de mudas e ferramentas para manutenção do projeto floração e hortas urbanas, Aquisição e produção de mudas visando a proteção do solo, bem como na restauração e recuperação de áreas degradadas e ferramentas para manutenção do horto municipal, despesas com material de consumo, equipamentos e material permanente, cursos e oficinas de compostagem, hortas e jardins.</t>
  </si>
  <si>
    <t xml:space="preserve">759.1046</t>
  </si>
  <si>
    <t xml:space="preserve">2.084 – DESTINAÇÃO FINAL DE RESÍDUOS SÓLIDOS
Órgão Unidade: 1302</t>
  </si>
  <si>
    <t xml:space="preserve">Destinação final de resíduos sólidos urbanos em aterro terceirizado, devidamente licenciado, conforme legislação vigente.</t>
  </si>
  <si>
    <t xml:space="preserve">2.343 – COLETA PORTA A PORTA 
Órgão Unidade: 1302</t>
  </si>
  <si>
    <t xml:space="preserve">Manutenção da coleta porta a porta de lixo doméstico. Além disso, ampliação de contêineres para recolhimento de lixo em pontos de difícil acesso para o caminhão fazer a coleta.</t>
  </si>
  <si>
    <t xml:space="preserve">2.345 – COLETA SELETIVA 
Órgão Unidade: 1302</t>
  </si>
  <si>
    <t xml:space="preserve">Manutenção da coleta seletiva.</t>
  </si>
  <si>
    <t xml:space="preserve">2.218 – CENTRAL DE TRATAMENTO DE RESÍDUOS SÓLIDOS E CACO TRECO
Órgão Unidade: 1302</t>
  </si>
  <si>
    <t xml:space="preserve">Manutenção dos serviço de triagem, beneficiamento e reciclagem de todo o resíduo sólido urbano gerado na cidade. Aquisição de equipamentos, melhoramento da coleta de chorume da usina, programa caco treco. Além disso, oportunizar a população um local para descarte correto de pequenas quantidades de rejeito verde, caliças, volumosos, evitando assim o aumento de lixo e entulhos espalhados em diversos locais na cidade. Ampliação da Usina de Lixo. IMPLANTAÇÃO DE UM ECOPONTO PARA RECEBIMENTO DE PEQUENAS QUANTIDADES DE PODAS DE ÁRVORES, CALIÇAS, VOLUMOSOS.
*** Buscar RECURSO da União, Estado, Operação de Crédito ou Financiamento.</t>
  </si>
  <si>
    <t xml:space="preserve">1.229 – AMPLIAÇÃO DA USINA DO LIXO
Órgão Unidade: 1302</t>
  </si>
  <si>
    <t xml:space="preserve">Ampliação da Usina de Lixo. 
*** Buscar RECURSO da União, Estado, Operação de Crédito ou Financiamento.</t>
  </si>
  <si>
    <t xml:space="preserve">500.0000
754.0000</t>
  </si>
  <si>
    <t xml:space="preserve">2.407 – REVISÃO DO PLANO MUNICIPAL DE GESTÃO DE RESÍDUOS SÓLIDOS
Órgão Unidade: 1302</t>
  </si>
  <si>
    <t xml:space="preserve">Revisão do plano municipal de gestão integrada de resíduos sólidos para atender o novo marco legal do saneamento Lei Federal 14.026/2020. Além disso, com a adesão do município na estruturação da Parceria Público-Privado dos RSU através do edital n° xx FEP/CEF que o Consórcio Pró-Sinos se habilitou, se faz necessário essa atualização do PMIRSU.</t>
  </si>
  <si>
    <t xml:space="preserve">2.262 – ESTAÇÃO METEOROLÓGICA
Órgão Unidade: 1302</t>
  </si>
  <si>
    <t xml:space="preserve">Manutenção e Conservação de uma Estação Meteorológica Automática. Lei Municipal Nº 3.967/2013. Despesas com Material de Consumo, outras despesas correntes, equipamentos e material permanente. </t>
  </si>
  <si>
    <t xml:space="preserve">0073 – SEMENTES E MUDAS</t>
  </si>
  <si>
    <t xml:space="preserve">2.533 – PROJETO FLORAÇÃO E HORTAS URBANAS
Órgão Unidade: 1302</t>
  </si>
  <si>
    <t xml:space="preserve">Troca de resíduos orgânicos por mudas diversas, bem como Incentivo a agricultura urbana, com Implantação de novas Hortas Comunitárias e Pomares Urbanos. Aquisição de mudas e ferramentas para manutenção do projeto floração e hortas urbanas, despesas com material de consumo, instalação de câmaras de monitoramento e material permanente, cursos e oficinas de compostagem, hortas e jardins. Revitalização do Horto e do Espaço do Floração.
*** Buscar RECURSO da União, Estado, Operação de Crédito ou Financiamento.</t>
  </si>
  <si>
    <t xml:space="preserve">2.534 – HORTO MUNICIPAL E PRODUÇÃO DE MUDAS
Órgão Unidade: 1302</t>
  </si>
  <si>
    <t xml:space="preserve">Implantação de sistema automático de irrigação na estufa das mudas de arvores no horto, objetivando uma produção, manutenção das mudas com segurança técnica, ótima  qualidade e evitando perdas e estresses das  mudas, visando assim a execução do Plano Municipal de Arborização Urbana Lei 4966/2020. Além disso, compra de ferramentas para manutenção do espaço, despesas com material de consumo, equipamentos, cursos e oficinas sobre arborização urbana. Revitalização do Horto e do Espaço do Floração.
*** Buscar RECURSO da União, Estado, Operação de Crédito ou Financiamento.</t>
  </si>
  <si>
    <t xml:space="preserve">1.218 – IMPLANTAÇÃO DE VIVEIRO DE FLORES E FOLHAGENS
Órgão Unidade: 1302</t>
  </si>
  <si>
    <t xml:space="preserve">Implantação de viveiro para produção de mudas de flores e folhagens a serem expostas nos parques do município. Adoção de ajardinamento moderno com a utilização de técnicas de jardinagem sustentável, como compostagem e rotação de culturas, com disponibilização em caixas com vasos que permitam a rotatividade das plantas em cada estação.</t>
  </si>
  <si>
    <t xml:space="preserve">2.264 – REDE DE PRODUÇÃO ORGÂNICA
Órgão Unidade: 1302</t>
  </si>
  <si>
    <t xml:space="preserve">Desenvolvimento de projetos de incentivo e capacitação da agricultura familiar para produção orgânica, fomento a criação de redes, fornecimento de mudas e sementes, serviços e equipamentos.
*** Buscar RECURSO da União, Estado, Operação de Crédito ou Financiamento.</t>
  </si>
  <si>
    <t xml:space="preserve">0089 – IRRIGAÇÃO DA ÁREA RURAL</t>
  </si>
  <si>
    <t xml:space="preserve">2.267 – PROGRAMA DE IRRIGAÇÃO
Órgão Unidade: 1302</t>
  </si>
  <si>
    <t xml:space="preserve">Ações que visam promover condições de armazenar água para irrigação, sem prejuízo para o meio ambiente.
*** Buscar RECURSO da União, Estado, Operação de Crédito ou Financiamento.</t>
  </si>
  <si>
    <t xml:space="preserve">0121 – VIGILÂNCIA, PREVENÇÃO E CONTROLE DAS DOENÇAS TRANSMISSÍVEIS POR VETORES</t>
  </si>
  <si>
    <t xml:space="preserve">2.265 – CENTRO MUNICIPAL DE RECUPERAÇÃO E BEM ESTAR ANIMAL – CEMPRA
Órgão Unidade: 1302</t>
  </si>
  <si>
    <t xml:space="preserve">Manutenção dos atendimentos e serviços estabelecidos no Decreto Municipal n° 6.666/2019, principalmente com castrações de caninos e felinos . Compra de Medicamentos, rações, materiais e  equipamentos Veterinários necessários para mantença dos serviços. Além disso, Além disso, atender também a LEI Municipal 5360/2022 que Institui o Programa Redução Gradativa de veiculo tração animal na cidade com a contratação de empresa devidamente habilitada e licenciada para prestação de serviços de transporte, manutenção e guarda de animais de grande porte (equinos). AMPLIAÇÃO DO CEMPRA.
*** Buscar RECURSO da União, Estado, Operação de Crédito ou Financiamento..</t>
  </si>
  <si>
    <t xml:space="preserve">1.172 – PROJETO MELHORES AMIGOS
Órgão Unidade: 0702</t>
  </si>
  <si>
    <t xml:space="preserve">Despesas com material de consumo e serviços.</t>
  </si>
  <si>
    <t xml:space="preserve">665.1148</t>
  </si>
  <si>
    <t xml:space="preserve">14 – SECRETARIA MUNICIPAL DE ESPORTE E LAZER</t>
  </si>
  <si>
    <t xml:space="preserve">2.513 – SECRETARIA DE ESPORTE E LAZER
Órgão Unidade: 1401</t>
  </si>
  <si>
    <t xml:space="preserve">Manutenção da secretaria com despesas de Pessoal, Material de Consumo, outras despesas correntes e equipamento e material permanente. Aquisição de veículo para a secretaria,.Conselho municipal do esporte e do lazer e seção administrativa.</t>
  </si>
  <si>
    <t xml:space="preserve">2.274 – DIVISÃO DE ESPORTE
Órgão Unidade: 1402</t>
  </si>
  <si>
    <t xml:space="preserve">Manutenção do setor de esporte despesas de Pessoal, Material de Consumo,  outras despesas correntes e equipamento e material permanente. Coordenar e executar planos, programas, projetos e atividades de lazer e incentivo à pratica e a realização de atividades de lazer a população em geral. Seção de lazer comunitário e lazer para idosos e pessoas com deficiência.</t>
  </si>
  <si>
    <t xml:space="preserve">2.272 – DIVISÃO DE LAZER
Órgão Unidade: 1403</t>
  </si>
  <si>
    <t xml:space="preserve">Manutenção do setor de lazer com despesas de Pessoal, Material de Consumo, outras despesas correntes e equipamento e material permanente. Seção de esporte comunitário e esporte para idosos e pessoas com deficiência.</t>
  </si>
  <si>
    <t xml:space="preserve">0103 – DESPORTO COMUNITÁRIO</t>
  </si>
  <si>
    <t xml:space="preserve">1.193 – NOVO PAC – ESPAÇO ESPORTE COMUNITÁRIO
Órgão Unidade: 1402</t>
  </si>
  <si>
    <t xml:space="preserve">Despesa com obras e instalações. Quadras esportivas</t>
  </si>
  <si>
    <t xml:space="preserve">500.0000
749.0000</t>
  </si>
  <si>
    <t xml:space="preserve">1.203 – ACADEMIAS AO AR LIVRE E PRAÇAS INFANTIS – CV 932791/2024
Órgão Unidade: 1402</t>
  </si>
  <si>
    <t xml:space="preserve">Despesa com obras e instalações. Academias ao ar livre e praças infantis.</t>
  </si>
  <si>
    <t xml:space="preserve">500.0000
701.0000</t>
  </si>
  <si>
    <t xml:space="preserve">1.202 – AVANÇAR + ESPORTES – INFRAESTRUTURA – CV 159/2024 FPE 5530/2024
Órgão Unidade: 1402</t>
  </si>
  <si>
    <t xml:space="preserve">1.204 – AVANÇAR + ESPORTES – ILUMINA – CV XXX/2025
Órgão Unidade: 1402</t>
  </si>
  <si>
    <t xml:space="preserve">Despesa com obras e instalações. Iluminação de quadras esportivas</t>
  </si>
  <si>
    <t xml:space="preserve">2.270 – ESPORTE COMUNITÁRIO
Órgão Unidade: 1402</t>
  </si>
  <si>
    <t xml:space="preserve">Coordenar e executar planos, programas, projetos e atividades esportivas, incentivo à prática e a realização de atividades esportivas pela população geral. Custear o transporte de equipes esportivas locais, conceder premiações consubstanciadas em medalhas, troféus, bolas, redes, camisetas e fardamentos. Despesas de material, obras, equipamentos e material permanente e outras despesas correntes. Manutenção e ampliação dos Módulos Esportivos, sedes dos campos Floresta, União, Greminho, Riograndense, Sempre Unidos, Santo Antônio, Independente, Flamengo, Alto Paulista e Palmeirinha. Casamatas para todos os campos de futebol, manutenção dos alambrados dos campos, reformas, manutenção e construção de centros esportivos (sedes dos campos), reforma do ginásio Operária, pista de patinação e pista de esportes radiacais, aquisição terreno. 
*** Buscar RECURSO da União, Estado, Operação de Crédito ou Financiamento.</t>
  </si>
  <si>
    <t xml:space="preserve">2.280 – FUNDO MUNICIPAL DE ESPORTE
Órgão Unidade: 1404</t>
  </si>
  <si>
    <t xml:space="preserve">Promoção, Captação e Coordenação de Atividades Esportivas Diversas..</t>
  </si>
  <si>
    <t xml:space="preserve">759.1064</t>
  </si>
  <si>
    <t xml:space="preserve">1.174 – PISTA DE SKATE - DEP. NEREU CRISPIM – 2022NE007182
Órgão Unidade: 1402</t>
  </si>
  <si>
    <t xml:space="preserve">Despesa com obras e instalações. Revitalização da pista de skate.</t>
  </si>
  <si>
    <t xml:space="preserve">2.744 – PROGRAMA INCENTIVO AO ESPORTE – ICMS
Órgão Unidade: 1402</t>
  </si>
  <si>
    <t xml:space="preserve">Manutenção, reforma e adequação olímpica da pista de atletismo. Manutenção, reforma do Ginásio Municipal. Despesas de material, obras, equipamentos e material permanente e outras despesas correntes.
*** Buscar RECURSO da União, Estado, Operação de Crédito ou Financiamento.</t>
  </si>
  <si>
    <r>
      <rPr>
        <sz val="11"/>
        <color theme="1"/>
        <rFont val="Times New Roman"/>
        <family val="1"/>
        <charset val="1"/>
      </rPr>
      <t xml:space="preserve">1.228 - NOVAS PRAÇAS E QUADRAS ESPORTIVAS
</t>
    </r>
    <r>
      <rPr>
        <sz val="12"/>
        <color theme="1"/>
        <rFont val="Times New Roman"/>
        <family val="1"/>
        <charset val="1"/>
      </rPr>
      <t xml:space="preserve">
</t>
    </r>
    <r>
      <rPr>
        <sz val="11"/>
        <color theme="1"/>
        <rFont val="Times New Roman"/>
        <family val="1"/>
        <charset val="1"/>
      </rPr>
      <t xml:space="preserve">Órgão Unidade: 1402</t>
    </r>
  </si>
  <si>
    <r>
      <rPr>
        <sz val="8"/>
        <color theme="1"/>
        <rFont val="Times New Roman"/>
        <family val="1"/>
        <charset val="1"/>
      </rPr>
      <t xml:space="preserve">Construção de novas praças e quadras esportivas.
</t>
    </r>
    <r>
      <rPr>
        <sz val="9"/>
        <color theme="1"/>
        <rFont val="Times New Roman"/>
        <family val="1"/>
        <charset val="1"/>
      </rPr>
      <t xml:space="preserve">*** Buscar RECURSO da União, Estado, Operação de Crédito ou Financiamento.</t>
    </r>
  </si>
  <si>
    <t xml:space="preserve">2.253 – CONSERVAÇÃO DE ÁREAS DE LAZER
Órgão Unidade: 1403</t>
  </si>
  <si>
    <t xml:space="preserve">1.047 – IMPLANTAÇÃO DE ÁREAS DE LAZER
Órgão Unidade: 1403</t>
  </si>
  <si>
    <t xml:space="preserve">15 – SECRETARIA MUNICIPAL DE SEGURANÇA E TRÂNSITO</t>
  </si>
  <si>
    <t xml:space="preserve">2.495 – SECRETARIA DE SEGURANÇA E TRÂNSITO
Órgão Unidade: 1501</t>
  </si>
  <si>
    <t xml:space="preserve">Manutenção da secretaria com despesas de Pessoal, Material de Consumo, outras despesas correntes e equipamento e material permanente.  Conselho municipal dos transportes públicos urbanos e trânsito. Junta administrativa de recursos de trânsito e transporte, gabinete de gestão integrada segurança pública.</t>
  </si>
  <si>
    <t xml:space="preserve">2.496 – DIVISÃO DE FISCALIZAÇÃO DE TRÂNSITO
Órgão Unidade: 1503</t>
  </si>
  <si>
    <t xml:space="preserve">Manutenção do setor de trânsito com despesas de Pessoal, Material de Consumo, outras despesas correntes e equipamento e material permanente, Amortização Dívida Fundada. Indenizações e Restituições.  Semáforos e Sinalizações. Junta administrativa de defesa das autuações de trânsito e transporte, Seção de fiscalização e operação de trânsito, transporte públicos urbanos, corpo de fiscais de trânsito.</t>
  </si>
  <si>
    <t xml:space="preserve">500.0000
752.1016</t>
  </si>
  <si>
    <t xml:space="preserve">2.727 – FISCALIZAÇÃO, OPERAÇÃO DE TRÂNSITO E SINALIZAÇÃO VIÁRIA
Órgão Unidade: 1503</t>
  </si>
  <si>
    <t xml:space="preserve">752.1016</t>
  </si>
  <si>
    <t xml:space="preserve">0021 – SEGURANÇA DO CIDADÃO</t>
  </si>
  <si>
    <t xml:space="preserve">1.139 – CENTRO INTEGRADO DE SEGURANÇA E GGI-M
Órgão Unidade: 1501</t>
  </si>
  <si>
    <t xml:space="preserve">Despesa com Material de Consumo, Outras Despesas Correntes, Equipamentos e Material Permanente, Obras. Ampliação e novas tecnologias de segurança, cursos e eventos.
*** Buscar RECURSO da União, Estado, Operação de Crédito ou Financiamento.</t>
  </si>
  <si>
    <t xml:space="preserve">2.520 – DIVISÃO DA GUARDA E VIGILÂNCIA
Órgão Unidade: 1502</t>
  </si>
  <si>
    <t xml:space="preserve">Manutenção do setor de guarda municipal e vigias com despesas de pessoal e encargos sociais, diárias, material de consumo, outras despesas correntes e equipamento e material permanente. Seção administrativa, de pessoal e operações, de almoxarifado e patrimônio e vigilância eletrônica e videomonitoramento.</t>
  </si>
  <si>
    <t xml:space="preserve">1.184 – PROJETO RONDA ESCOLAR
Órgão Unidade: 1502</t>
  </si>
  <si>
    <t xml:space="preserve">Aquisição de veículo para ronda escolar.</t>
  </si>
  <si>
    <t xml:space="preserve">500.0000
713.0000</t>
  </si>
  <si>
    <t xml:space="preserve">2.726 – VIGILÂNCIA ELETRÔNICA E VIDEOMONITORAMENTO
Órgão Unidade: 1502</t>
  </si>
  <si>
    <t xml:space="preserve">Manutenção de Sistema de Vigilância com Câmeras em Vários Pontos da Cidade. Modernização e maior segurança aos moradores. Material de Consumo, Outras Despesas Correntes, Equipamentos e Materiais Permanente.  Defesa Civil, Trânsito, Central de Monitoramento.
*** Buscar RECURSO da União, Estado, Operação de Crédito ou Financiamento..</t>
  </si>
  <si>
    <t xml:space="preserve">1.140 – SISTEMA DE VIDEOMONITORAMENTO
Órgão Unidade: 1502</t>
  </si>
  <si>
    <t xml:space="preserve">Implantação do Sistema de Vigilância com Câmeras em Vários Pontos da Cidade. Modernização e maior segurança aos moradores. Despesas com Equipamentos e Materiais Permanente.  Defesa Civil, Trânsito, Central de Monitoramento.
*** Buscar RECURSO da União, Estado, Operação de Crédito ou Financiamento.</t>
  </si>
  <si>
    <t xml:space="preserve">2.499 – FUNDO MUNICIPAL DE SEGURANÇA PÚBLICA
Órgão Unidade: 1504</t>
  </si>
  <si>
    <t xml:space="preserve">Auxílio ao CONSEPRO e Projetos Próprios. Aquisição de equipamentos. Propiciar mais segurança aos Munícipes. Despesas com material de consumo, outras despesas correntes, contribuições, material permanente, conserto de viaturas avariadas, e manutenção preventivas, de viaturas doadas pelo município a Brigada Militar.  Contribuição ao PROERD, na forma de incentivo e material de consumo ao corpo discente e docente,  para que contemple os alunos que não fazem parte da rede municipal mas que estão no projeto de prevenção ao uso de drogas. Ampliação e manutenção do Projeto Policiamento Comunitário no Município através de Convênio com o Estado e CONSEPRO. Implantação projeto de mantença, atração e ampliação de horas trabalhadas dos profissionais da área da segurança no município através de convênio com Estado e Consepro.</t>
  </si>
  <si>
    <t xml:space="preserve">500.0000
759.1041</t>
  </si>
  <si>
    <t xml:space="preserve">0099 – SERVIÇOS DE TRANSPORTE RODOVIÁRIO</t>
  </si>
  <si>
    <t xml:space="preserve">2.628 – TRANSPORTE PÚBLICO
Órgão Unidade: 1501</t>
  </si>
  <si>
    <t xml:space="preserve">Subsídios orçamentários para complementação dos custos da empresa de transporte público coletivo.</t>
  </si>
  <si>
    <t xml:space="preserve">TOTAL GERAL POR SECRETARIAS</t>
  </si>
  <si>
    <t xml:space="preserve">Câmara Municipal</t>
  </si>
  <si>
    <t xml:space="preserve">Gabinete do Prefeito</t>
  </si>
  <si>
    <t xml:space="preserve">Secretaria de Administração</t>
  </si>
  <si>
    <t xml:space="preserve">Secretaria de Finanças</t>
  </si>
  <si>
    <t xml:space="preserve">Secretaria de Educação e Cultura</t>
  </si>
  <si>
    <t xml:space="preserve">Secretaria de Desenvolvimento Social e Habitação</t>
  </si>
  <si>
    <t xml:space="preserve">Secretaria de Saúde</t>
  </si>
  <si>
    <t xml:space="preserve">Secretaria de Obras, Serviços Urbanos e Trânsito</t>
  </si>
  <si>
    <t xml:space="preserve">Contingência Prefeitura</t>
  </si>
  <si>
    <t xml:space="preserve">Secretaria de Desenvolvimento Econômico e Turismo</t>
  </si>
  <si>
    <t xml:space="preserve">Secretaria de Meio Ambiente</t>
  </si>
  <si>
    <t xml:space="preserve">Secretaria de Esporte e Lazer</t>
  </si>
  <si>
    <t xml:space="preserve">Secretaria de Segurança</t>
  </si>
  <si>
    <t xml:space="preserve">IPASEM</t>
  </si>
  <si>
    <t xml:space="preserve">TOTAL GERAL</t>
  </si>
</sst>
</file>

<file path=xl/styles.xml><?xml version="1.0" encoding="utf-8"?>
<styleSheet xmlns="http://schemas.openxmlformats.org/spreadsheetml/2006/main">
  <numFmts count="3">
    <numFmt numFmtId="164" formatCode="General"/>
    <numFmt numFmtId="165" formatCode="_-&quot;R$ &quot;* #,##0.00_-;&quot;-R$ &quot;* #,##0.00_-;_-&quot;R$ &quot;* \-??_-;_-@_-"/>
    <numFmt numFmtId="166" formatCode="@"/>
  </numFmts>
  <fonts count="15">
    <font>
      <sz val="11"/>
      <color theme="1"/>
      <name val="Calibri"/>
      <family val="2"/>
      <charset val="1"/>
    </font>
    <font>
      <sz val="10"/>
      <name val="Arial"/>
      <family val="0"/>
    </font>
    <font>
      <sz val="10"/>
      <name val="Arial"/>
      <family val="0"/>
    </font>
    <font>
      <sz val="10"/>
      <name val="Arial"/>
      <family val="0"/>
    </font>
    <font>
      <sz val="12"/>
      <color theme="1"/>
      <name val="Times New Roman"/>
      <family val="1"/>
      <charset val="1"/>
    </font>
    <font>
      <b val="true"/>
      <i val="true"/>
      <sz val="12"/>
      <color theme="1"/>
      <name val="Times New Roman"/>
      <family val="1"/>
      <charset val="1"/>
    </font>
    <font>
      <b val="true"/>
      <i val="true"/>
      <sz val="11"/>
      <color theme="1"/>
      <name val="Times New Roman"/>
      <family val="1"/>
      <charset val="1"/>
    </font>
    <font>
      <b val="true"/>
      <u val="single"/>
      <sz val="11"/>
      <color theme="1"/>
      <name val="Times New Roman"/>
      <family val="1"/>
      <charset val="1"/>
    </font>
    <font>
      <sz val="11"/>
      <color theme="1"/>
      <name val="Times New Roman"/>
      <family val="1"/>
      <charset val="1"/>
    </font>
    <font>
      <sz val="9"/>
      <color theme="1"/>
      <name val="Times New Roman"/>
      <family val="1"/>
      <charset val="1"/>
    </font>
    <font>
      <b val="true"/>
      <sz val="11"/>
      <color theme="1"/>
      <name val="Calibri"/>
      <family val="2"/>
      <charset val="1"/>
    </font>
    <font>
      <b val="true"/>
      <sz val="11"/>
      <color theme="1"/>
      <name val="Times New Roman"/>
      <family val="1"/>
      <charset val="1"/>
    </font>
    <font>
      <b val="true"/>
      <sz val="11"/>
      <name val="Times New Roman"/>
      <family val="1"/>
      <charset val="1"/>
    </font>
    <font>
      <b val="true"/>
      <sz val="12"/>
      <color theme="1"/>
      <name val="Times New Roman"/>
      <family val="1"/>
      <charset val="1"/>
    </font>
    <font>
      <sz val="8"/>
      <color theme="1"/>
      <name val="Times New Roman"/>
      <family val="1"/>
      <charset val="1"/>
    </font>
  </fonts>
  <fills count="4">
    <fill>
      <patternFill patternType="none"/>
    </fill>
    <fill>
      <patternFill patternType="gray125"/>
    </fill>
    <fill>
      <patternFill patternType="solid">
        <fgColor rgb="FFFFFFFF"/>
        <bgColor rgb="FFFFFFCC"/>
      </patternFill>
    </fill>
    <fill>
      <patternFill patternType="solid">
        <fgColor rgb="FF81D41A"/>
        <bgColor rgb="FF969696"/>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42" fontId="1" fillId="0" borderId="0" applyFont="true" applyBorder="false" applyAlignment="false" applyProtection="false"/>
    <xf numFmtId="9" fontId="1" fillId="0" borderId="0" applyFont="true" applyBorder="false" applyAlignment="false" applyProtection="false"/>
  </cellStyleXfs>
  <cellXfs count="5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true">
      <alignment horizontal="left" vertical="center" textRotation="0" wrapText="true" indent="0" shrinkToFit="false"/>
      <protection locked="true" hidden="false"/>
    </xf>
    <xf numFmtId="165" fontId="4" fillId="0" borderId="0" xfId="17" applyFont="true" applyBorder="true" applyAlignment="true" applyProtection="true">
      <alignment horizontal="center" vertical="center" textRotation="0" wrapText="true" indent="0" shrinkToFit="false"/>
      <protection locked="true" hidden="false"/>
    </xf>
    <xf numFmtId="164" fontId="4" fillId="0" borderId="0" xfId="0" applyFont="true" applyBorder="false" applyAlignment="true" applyProtection="true">
      <alignment horizontal="center" vertical="center" textRotation="0" wrapText="true" indent="0" shrinkToFit="false"/>
      <protection locked="true" hidden="false"/>
    </xf>
    <xf numFmtId="164" fontId="4" fillId="0" borderId="0" xfId="0" applyFont="true" applyBorder="false" applyAlignment="true" applyProtection="true">
      <alignment horizontal="left" vertical="center"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5" fillId="0" borderId="0"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center" vertical="center" textRotation="0" wrapText="true" indent="0" shrinkToFit="false"/>
      <protection locked="true" hidden="false"/>
    </xf>
    <xf numFmtId="165" fontId="6" fillId="0" borderId="1" xfId="17" applyFont="true" applyBorder="true" applyAlignment="true" applyProtection="true">
      <alignment horizontal="center" vertical="center" textRotation="0" wrapText="true" indent="0" shrinkToFit="false"/>
      <protection locked="true" hidden="false"/>
    </xf>
    <xf numFmtId="164" fontId="7" fillId="0" borderId="1" xfId="0" applyFont="true" applyBorder="true" applyAlignment="true" applyProtection="true">
      <alignment horizontal="left" vertical="center" textRotation="0" wrapText="true" indent="0" shrinkToFit="false"/>
      <protection locked="true" hidden="false"/>
    </xf>
    <xf numFmtId="164" fontId="8" fillId="0" borderId="1" xfId="0" applyFont="true" applyBorder="true" applyAlignment="true" applyProtection="true">
      <alignment horizontal="left" vertical="center" textRotation="0" wrapText="true" indent="0" shrinkToFit="false"/>
      <protection locked="true" hidden="false"/>
    </xf>
    <xf numFmtId="164" fontId="9" fillId="0" borderId="1" xfId="0" applyFont="true" applyBorder="true" applyAlignment="true" applyProtection="true">
      <alignment horizontal="justify" vertical="center" textRotation="0" wrapText="true" indent="0" shrinkToFit="false"/>
      <protection locked="true" hidden="false"/>
    </xf>
    <xf numFmtId="165" fontId="8" fillId="0" borderId="1" xfId="17" applyFont="true" applyBorder="true" applyAlignment="true" applyProtection="true">
      <alignment horizontal="center" vertical="center" textRotation="0" wrapText="true" indent="0" shrinkToFit="false"/>
      <protection locked="true" hidden="false"/>
    </xf>
    <xf numFmtId="164" fontId="8" fillId="0" borderId="1" xfId="0" applyFont="true" applyBorder="true" applyAlignment="true" applyProtection="true">
      <alignment horizontal="center" vertical="center" textRotation="0" wrapText="true" indent="0" shrinkToFit="false"/>
      <protection locked="true" hidden="false"/>
    </xf>
    <xf numFmtId="164" fontId="8" fillId="0" borderId="0" xfId="0" applyFont="true" applyBorder="false" applyAlignment="true" applyProtection="true">
      <alignment horizontal="left" vertical="center" textRotation="0" wrapText="true" indent="0" shrinkToFit="false"/>
      <protection locked="true" hidden="false"/>
    </xf>
    <xf numFmtId="165" fontId="8" fillId="0" borderId="0" xfId="17" applyFont="true" applyBorder="true" applyAlignment="true" applyProtection="true">
      <alignment horizontal="center" vertical="center" textRotation="0" wrapText="true" indent="0" shrinkToFit="false"/>
      <protection locked="true" hidden="false"/>
    </xf>
    <xf numFmtId="164" fontId="8" fillId="0" borderId="0" xfId="0" applyFont="true" applyBorder="false" applyAlignment="true" applyProtection="true">
      <alignment horizontal="center" vertical="center" textRotation="0" wrapText="true" indent="0" shrinkToFit="false"/>
      <protection locked="true" hidden="false"/>
    </xf>
    <xf numFmtId="164" fontId="10" fillId="0" borderId="0" xfId="0" applyFont="true" applyBorder="false" applyAlignment="true" applyProtection="true">
      <alignment horizontal="general" vertical="bottom" textRotation="0" wrapText="false" indent="0" shrinkToFit="false"/>
      <protection locked="true" hidden="false"/>
    </xf>
    <xf numFmtId="164" fontId="11" fillId="0" borderId="0" xfId="0" applyFont="true" applyBorder="false" applyAlignment="true" applyProtection="true">
      <alignment horizontal="left" vertical="center" textRotation="0" wrapText="true" indent="0" shrinkToFit="false"/>
      <protection locked="true" hidden="false"/>
    </xf>
    <xf numFmtId="164" fontId="11" fillId="0" borderId="1" xfId="0" applyFont="true" applyBorder="true" applyAlignment="true" applyProtection="true">
      <alignment horizontal="center" vertical="center" textRotation="0" wrapText="true" indent="0" shrinkToFit="false"/>
      <protection locked="true" hidden="false"/>
    </xf>
    <xf numFmtId="165" fontId="12" fillId="0" borderId="1" xfId="17" applyFont="true" applyBorder="true" applyAlignment="true" applyProtection="true">
      <alignment horizontal="center" vertical="center" textRotation="0" wrapText="true" indent="0" shrinkToFit="false"/>
      <protection locked="true" hidden="false"/>
    </xf>
    <xf numFmtId="164" fontId="11" fillId="0" borderId="0" xfId="0" applyFont="true" applyBorder="false" applyAlignment="true" applyProtection="true">
      <alignment horizontal="center" vertical="center" textRotation="0" wrapText="true" indent="0" shrinkToFit="false"/>
      <protection locked="true" hidden="false"/>
    </xf>
    <xf numFmtId="164" fontId="13" fillId="0" borderId="0" xfId="0" applyFont="true" applyBorder="false" applyAlignment="true" applyProtection="true">
      <alignment horizontal="left" vertical="center" textRotation="0" wrapText="true" indent="0" shrinkToFit="false"/>
      <protection locked="true" hidden="false"/>
    </xf>
    <xf numFmtId="164" fontId="13" fillId="0" borderId="0" xfId="0" applyFont="true" applyBorder="false" applyAlignment="true" applyProtection="true">
      <alignment horizontal="left" vertical="center" textRotation="0" wrapText="false" indent="0" shrinkToFit="false"/>
      <protection locked="true" hidden="false"/>
    </xf>
    <xf numFmtId="166" fontId="8" fillId="0" borderId="1" xfId="0" applyFont="true" applyBorder="true" applyAlignment="true" applyProtection="true">
      <alignment horizontal="center" vertical="center" textRotation="0" wrapText="true" indent="0" shrinkToFit="false"/>
      <protection locked="true" hidden="false"/>
    </xf>
    <xf numFmtId="164" fontId="8" fillId="2" borderId="1" xfId="0" applyFont="true" applyBorder="true" applyAlignment="true" applyProtection="true">
      <alignment horizontal="left" vertical="center" textRotation="0" wrapText="true" indent="0" shrinkToFit="false"/>
      <protection locked="true" hidden="false"/>
    </xf>
    <xf numFmtId="164" fontId="9" fillId="2" borderId="1" xfId="0" applyFont="true" applyBorder="true" applyAlignment="true" applyProtection="true">
      <alignment horizontal="justify" vertical="center" textRotation="0" wrapText="true" indent="0" shrinkToFit="false"/>
      <protection locked="true" hidden="false"/>
    </xf>
    <xf numFmtId="164" fontId="8" fillId="2" borderId="1" xfId="0" applyFont="true" applyBorder="true" applyAlignment="true" applyProtection="true">
      <alignment horizontal="center" vertical="center" textRotation="0" wrapText="true" indent="0" shrinkToFit="false"/>
      <protection locked="true" hidden="false"/>
    </xf>
    <xf numFmtId="164" fontId="4" fillId="3" borderId="0" xfId="0" applyFont="true" applyBorder="false" applyAlignment="true" applyProtection="true">
      <alignment horizontal="left" vertical="center" textRotation="0" wrapText="true" indent="0" shrinkToFit="false"/>
      <protection locked="true" hidden="false"/>
    </xf>
    <xf numFmtId="164" fontId="4" fillId="3" borderId="0" xfId="0" applyFont="true" applyBorder="false" applyAlignment="true" applyProtection="true">
      <alignment horizontal="left" vertical="center" textRotation="0" wrapText="false" indent="0" shrinkToFit="false"/>
      <protection locked="true" hidden="false"/>
    </xf>
    <xf numFmtId="164" fontId="0" fillId="3" borderId="0" xfId="0" applyFont="false" applyBorder="false" applyAlignment="true" applyProtection="true">
      <alignment horizontal="general" vertical="bottom" textRotation="0" wrapText="false" indent="0" shrinkToFit="false"/>
      <protection locked="true" hidden="false"/>
    </xf>
    <xf numFmtId="164" fontId="4" fillId="0" borderId="0" xfId="0" applyFont="true" applyBorder="false" applyAlignment="true" applyProtection="true">
      <alignment horizontal="justify" vertical="center" textRotation="0" wrapText="true" indent="0" shrinkToFit="false"/>
      <protection locked="true" hidden="false"/>
    </xf>
    <xf numFmtId="164" fontId="6" fillId="0" borderId="1" xfId="0" applyFont="true" applyBorder="true" applyAlignment="true" applyProtection="true">
      <alignment horizontal="justify" vertical="center" textRotation="0" wrapText="true" indent="0" shrinkToFit="false"/>
      <protection locked="true" hidden="false"/>
    </xf>
    <xf numFmtId="164" fontId="8" fillId="0" borderId="0" xfId="0" applyFont="true" applyBorder="false" applyAlignment="true" applyProtection="true">
      <alignment horizontal="justify" vertical="center" textRotation="0" wrapText="true" indent="0" shrinkToFit="false"/>
      <protection locked="true" hidden="false"/>
    </xf>
    <xf numFmtId="164" fontId="11" fillId="0" borderId="1" xfId="0" applyFont="true" applyBorder="true" applyAlignment="true" applyProtection="true">
      <alignment horizontal="justify" vertical="center" textRotation="0" wrapText="true" indent="0" shrinkToFit="false"/>
      <protection locked="true" hidden="false"/>
    </xf>
    <xf numFmtId="164" fontId="4" fillId="0" borderId="1" xfId="0" applyFont="true" applyBorder="true" applyAlignment="true" applyProtection="true">
      <alignment horizontal="left" vertical="center" textRotation="0" wrapText="true" indent="0" shrinkToFit="false"/>
      <protection locked="true" hidden="false"/>
    </xf>
    <xf numFmtId="164" fontId="4" fillId="2" borderId="1" xfId="0" applyFont="true" applyBorder="true" applyAlignment="true" applyProtection="true">
      <alignment horizontal="left" vertical="center" textRotation="0" wrapText="true" indent="0" shrinkToFit="false"/>
      <protection locked="true" hidden="false"/>
    </xf>
    <xf numFmtId="164" fontId="14" fillId="0" borderId="0" xfId="0" applyFont="true" applyBorder="false" applyAlignment="true" applyProtection="true">
      <alignment horizontal="left" vertical="center" textRotation="0" wrapText="true" indent="0" shrinkToFit="false"/>
      <protection locked="true" hidden="false"/>
    </xf>
    <xf numFmtId="164" fontId="14" fillId="0" borderId="0" xfId="0" applyFont="true" applyBorder="false" applyAlignment="true" applyProtection="true">
      <alignment horizontal="center" vertical="center" textRotation="0" wrapText="true" indent="0" shrinkToFit="false"/>
      <protection locked="true" hidden="false"/>
    </xf>
    <xf numFmtId="164" fontId="14" fillId="0" borderId="1" xfId="0" applyFont="true" applyBorder="true" applyAlignment="true" applyProtection="true">
      <alignment horizontal="justify" vertical="center" textRotation="0" wrapText="true" indent="0" shrinkToFit="false"/>
      <protection locked="true" hidden="false"/>
    </xf>
    <xf numFmtId="164" fontId="14" fillId="2" borderId="1" xfId="0" applyFont="true" applyBorder="true" applyAlignment="true" applyProtection="true">
      <alignment horizontal="justify" vertical="center" textRotation="0" wrapText="true" indent="0" shrinkToFit="false"/>
      <protection locked="true" hidden="false"/>
    </xf>
    <xf numFmtId="165" fontId="0" fillId="0" borderId="0" xfId="17" applyFont="true" applyBorder="tru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center" vertical="center" textRotation="0" wrapText="true" indent="0" shrinkToFit="false"/>
      <protection locked="true" hidden="false"/>
    </xf>
    <xf numFmtId="164" fontId="11" fillId="0" borderId="1" xfId="0" applyFont="true" applyBorder="true" applyAlignment="true" applyProtection="true">
      <alignment horizontal="center" vertical="center" textRotation="0" wrapText="false" indent="0" shrinkToFit="false"/>
      <protection locked="true" hidden="false"/>
    </xf>
    <xf numFmtId="164" fontId="11" fillId="0" borderId="1" xfId="17" applyFont="true" applyBorder="tru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4" fontId="8" fillId="0" borderId="1" xfId="0" applyFont="true" applyBorder="true" applyAlignment="true" applyProtection="true">
      <alignment horizontal="general" vertical="center" textRotation="0" wrapText="false" indent="0" shrinkToFit="false"/>
      <protection locked="true" hidden="false"/>
    </xf>
    <xf numFmtId="165" fontId="8" fillId="0" borderId="1" xfId="17" applyFont="true" applyBorder="true" applyAlignment="true" applyProtection="true">
      <alignment horizontal="general" vertical="center" textRotation="0" wrapText="false" indent="0" shrinkToFit="false"/>
      <protection locked="true" hidden="false"/>
    </xf>
    <xf numFmtId="164" fontId="11" fillId="0" borderId="1" xfId="0" applyFont="true" applyBorder="true" applyAlignment="true" applyProtection="true">
      <alignment horizontal="general" vertical="center" textRotation="0" wrapText="false" indent="0" shrinkToFit="false"/>
      <protection locked="true" hidden="false"/>
    </xf>
    <xf numFmtId="165" fontId="11" fillId="0" borderId="1" xfId="17" applyFont="true" applyBorder="true" applyAlignment="true" applyProtection="true">
      <alignment horizontal="general" vertical="center"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81D41A"/>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worksheet" Target="worksheets/sheet11.xml"/><Relationship Id="rId14" Type="http://schemas.openxmlformats.org/officeDocument/2006/relationships/worksheet" Target="worksheets/sheet12.xml"/><Relationship Id="rId15" Type="http://schemas.openxmlformats.org/officeDocument/2006/relationships/worksheet" Target="worksheets/sheet13.xml"/><Relationship Id="rId16" Type="http://schemas.openxmlformats.org/officeDocument/2006/relationships/worksheet" Target="worksheets/sheet14.xml"/><Relationship Id="rId17" Type="http://schemas.openxmlformats.org/officeDocument/2006/relationships/worksheet" Target="worksheets/sheet15.xml"/><Relationship Id="rId18"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1" colorId="64" zoomScale="85" zoomScaleNormal="100" zoomScalePageLayoutView="85" workbookViewId="0">
      <selection pane="topLeft" activeCell="B7" activeCellId="0" sqref="B7"/>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2</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8</v>
      </c>
      <c r="B6" s="9"/>
      <c r="C6" s="9"/>
      <c r="D6" s="9"/>
      <c r="E6" s="9"/>
    </row>
    <row r="7" customFormat="false" ht="15.75" hidden="false" customHeight="true" outlineLevel="0" collapsed="false">
      <c r="A7" s="10" t="s">
        <v>9</v>
      </c>
      <c r="B7" s="11" t="s">
        <v>10</v>
      </c>
      <c r="C7" s="12" t="n">
        <v>6200000</v>
      </c>
      <c r="D7" s="13" t="n">
        <v>2026</v>
      </c>
      <c r="E7" s="13" t="s">
        <v>11</v>
      </c>
    </row>
    <row r="8" customFormat="false" ht="15" hidden="false" customHeight="false" outlineLevel="0" collapsed="false">
      <c r="A8" s="10"/>
      <c r="B8" s="11"/>
      <c r="C8" s="12"/>
      <c r="D8" s="13" t="n">
        <v>2027</v>
      </c>
      <c r="E8" s="13"/>
    </row>
    <row r="9" customFormat="false" ht="15" hidden="false" customHeight="false" outlineLevel="0" collapsed="false">
      <c r="A9" s="10"/>
      <c r="B9" s="11"/>
      <c r="C9" s="12"/>
      <c r="D9" s="13" t="n">
        <v>2028</v>
      </c>
      <c r="E9" s="13"/>
    </row>
    <row r="10" customFormat="false" ht="15" hidden="false" customHeight="false" outlineLevel="0" collapsed="false">
      <c r="A10" s="10"/>
      <c r="B10" s="11"/>
      <c r="C10" s="12"/>
      <c r="D10" s="13" t="n">
        <v>2029</v>
      </c>
      <c r="E10" s="13"/>
    </row>
    <row r="11" customFormat="false" ht="15.75" hidden="false" customHeight="true" outlineLevel="0" collapsed="false">
      <c r="A11" s="10" t="s">
        <v>12</v>
      </c>
      <c r="B11" s="11" t="s">
        <v>13</v>
      </c>
      <c r="C11" s="12" t="n">
        <v>800000</v>
      </c>
      <c r="D11" s="13" t="n">
        <v>2026</v>
      </c>
      <c r="E11" s="13" t="s">
        <v>11</v>
      </c>
    </row>
    <row r="12" customFormat="false" ht="15" hidden="false" customHeight="false" outlineLevel="0" collapsed="false">
      <c r="A12" s="10"/>
      <c r="B12" s="11"/>
      <c r="C12" s="12" t="n">
        <v>200000</v>
      </c>
      <c r="D12" s="13" t="n">
        <v>2027</v>
      </c>
      <c r="E12" s="13"/>
    </row>
    <row r="13" customFormat="false" ht="15" hidden="false" customHeight="false" outlineLevel="0" collapsed="false">
      <c r="A13" s="10"/>
      <c r="B13" s="11"/>
      <c r="C13" s="12" t="n">
        <v>200000</v>
      </c>
      <c r="D13" s="13" t="n">
        <v>2028</v>
      </c>
      <c r="E13" s="13"/>
    </row>
    <row r="14" customFormat="false" ht="15" hidden="false" customHeight="false" outlineLevel="0" collapsed="false">
      <c r="A14" s="10"/>
      <c r="B14" s="11"/>
      <c r="C14" s="12" t="n">
        <v>200000</v>
      </c>
      <c r="D14" s="13" t="n">
        <v>2029</v>
      </c>
      <c r="E14" s="13"/>
    </row>
    <row r="15" customFormat="false" ht="15.75" hidden="false" customHeight="true" outlineLevel="0" collapsed="false">
      <c r="A15" s="9" t="s">
        <v>14</v>
      </c>
      <c r="B15" s="9"/>
      <c r="C15" s="9"/>
      <c r="D15" s="9"/>
      <c r="E15" s="9"/>
    </row>
    <row r="16" customFormat="false" ht="15.75" hidden="false" customHeight="true" outlineLevel="0" collapsed="false">
      <c r="A16" s="10" t="s">
        <v>15</v>
      </c>
      <c r="B16" s="11" t="s">
        <v>16</v>
      </c>
      <c r="C16" s="12" t="n">
        <v>650000</v>
      </c>
      <c r="D16" s="13" t="n">
        <v>2026</v>
      </c>
      <c r="E16" s="13" t="s">
        <v>11</v>
      </c>
    </row>
    <row r="17" customFormat="false" ht="15" hidden="false" customHeight="false" outlineLevel="0" collapsed="false">
      <c r="A17" s="10"/>
      <c r="B17" s="11"/>
      <c r="C17" s="12"/>
      <c r="D17" s="13" t="n">
        <v>2027</v>
      </c>
      <c r="E17" s="13"/>
    </row>
    <row r="18" customFormat="false" ht="15" hidden="false" customHeight="false" outlineLevel="0" collapsed="false">
      <c r="A18" s="10"/>
      <c r="B18" s="11"/>
      <c r="C18" s="12"/>
      <c r="D18" s="13" t="n">
        <v>2028</v>
      </c>
      <c r="E18" s="13"/>
    </row>
    <row r="19" customFormat="false" ht="15" hidden="false" customHeight="false" outlineLevel="0" collapsed="false">
      <c r="A19" s="10"/>
      <c r="B19" s="11"/>
      <c r="C19" s="12"/>
      <c r="D19" s="13" t="n">
        <v>2029</v>
      </c>
      <c r="E19" s="13"/>
    </row>
    <row r="20" customFormat="false" ht="15.75" hidden="false" customHeight="true" outlineLevel="0" collapsed="false">
      <c r="A20" s="9" t="s">
        <v>17</v>
      </c>
      <c r="B20" s="9"/>
      <c r="C20" s="9"/>
      <c r="D20" s="9"/>
      <c r="E20" s="9"/>
    </row>
    <row r="21" customFormat="false" ht="15.75" hidden="false" customHeight="true" outlineLevel="0" collapsed="false">
      <c r="A21" s="10" t="s">
        <v>15</v>
      </c>
      <c r="B21" s="11" t="s">
        <v>18</v>
      </c>
      <c r="C21" s="12" t="n">
        <v>150000</v>
      </c>
      <c r="D21" s="13" t="n">
        <v>2026</v>
      </c>
      <c r="E21" s="13" t="s">
        <v>11</v>
      </c>
    </row>
    <row r="22" customFormat="false" ht="15" hidden="false" customHeight="false" outlineLevel="0" collapsed="false">
      <c r="A22" s="10"/>
      <c r="B22" s="11"/>
      <c r="C22" s="12" t="n">
        <v>175000</v>
      </c>
      <c r="D22" s="13" t="n">
        <v>2027</v>
      </c>
      <c r="E22" s="13"/>
    </row>
    <row r="23" customFormat="false" ht="15" hidden="false" customHeight="false" outlineLevel="0" collapsed="false">
      <c r="A23" s="10"/>
      <c r="B23" s="11"/>
      <c r="C23" s="12" t="n">
        <v>200000</v>
      </c>
      <c r="D23" s="13" t="n">
        <v>2028</v>
      </c>
      <c r="E23" s="13"/>
    </row>
    <row r="24" customFormat="false" ht="15" hidden="false" customHeight="false" outlineLevel="0" collapsed="false">
      <c r="A24" s="10"/>
      <c r="B24" s="11"/>
      <c r="C24" s="12" t="n">
        <v>225000</v>
      </c>
      <c r="D24" s="13" t="n">
        <v>2029</v>
      </c>
      <c r="E24" s="13"/>
    </row>
    <row r="25" customFormat="false" ht="15" hidden="false" customHeight="false" outlineLevel="0" collapsed="false">
      <c r="A25" s="14"/>
      <c r="B25" s="14"/>
      <c r="C25" s="15"/>
      <c r="D25" s="16"/>
      <c r="E25" s="16"/>
      <c r="XFD25" s="17"/>
    </row>
    <row r="26" s="23" customFormat="true" ht="15" hidden="false" customHeight="false" outlineLevel="0" collapsed="false">
      <c r="A26" s="18"/>
      <c r="B26" s="19" t="s">
        <v>19</v>
      </c>
      <c r="C26" s="20" t="n">
        <f aca="false">SUM(C7,C11,C16,C21)</f>
        <v>7800000</v>
      </c>
      <c r="D26" s="21"/>
      <c r="E26" s="21"/>
      <c r="F26" s="22"/>
      <c r="G26" s="22"/>
      <c r="H26" s="22"/>
      <c r="XFD26"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26">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E15"/>
    <mergeCell ref="A16:A19"/>
    <mergeCell ref="B16:B19"/>
    <mergeCell ref="C16:C19"/>
    <mergeCell ref="D16:D19"/>
    <mergeCell ref="E16:E19"/>
    <mergeCell ref="A20:E20"/>
    <mergeCell ref="A21:A24"/>
    <mergeCell ref="B21:B24"/>
    <mergeCell ref="C21:C24"/>
    <mergeCell ref="D21:D24"/>
    <mergeCell ref="E21:E24"/>
  </mergeCells>
  <printOptions headings="false" gridLines="false" gridLinesSet="true" horizontalCentered="true" verticalCentered="false"/>
  <pageMargins left="0.315277777777778" right="0.315277777777778" top="0.315277777777778" bottom="0.590277777777778" header="0.511811023622047" footer="0.315277777777778"/>
  <pageSetup paperSize="9" scale="95" fitToWidth="1" fitToHeight="1" pageOrder="downThenOver" orientation="landscape" blackAndWhite="false" draft="false" cellComments="none" horizontalDpi="300" verticalDpi="300" copies="1"/>
  <headerFooter differentFirst="false" differentOddEven="false">
    <oddHeader/>
    <oddFooter>&amp;CPágina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1" colorId="64" zoomScale="85" zoomScaleNormal="100" zoomScalePageLayoutView="85" workbookViewId="0">
      <selection pane="topLeft" activeCell="C130" activeCellId="0" sqref="C130"/>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20</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15" hidden="false" customHeight="true" outlineLevel="0" collapsed="false">
      <c r="A7" s="10" t="s">
        <v>22</v>
      </c>
      <c r="B7" s="11" t="s">
        <v>23</v>
      </c>
      <c r="C7" s="12" t="n">
        <v>549850</v>
      </c>
      <c r="D7" s="13" t="n">
        <v>2026</v>
      </c>
      <c r="E7" s="13" t="s">
        <v>24</v>
      </c>
    </row>
    <row r="8" customFormat="false" ht="15" hidden="false" customHeight="false" outlineLevel="0" collapsed="false">
      <c r="A8" s="10"/>
      <c r="B8" s="11"/>
      <c r="C8" s="12" t="n">
        <v>561087.33</v>
      </c>
      <c r="D8" s="13" t="n">
        <v>2027</v>
      </c>
      <c r="E8" s="13"/>
    </row>
    <row r="9" customFormat="false" ht="15" hidden="false" customHeight="false" outlineLevel="0" collapsed="false">
      <c r="A9" s="10"/>
      <c r="B9" s="11"/>
      <c r="C9" s="12" t="n">
        <v>605616.58</v>
      </c>
      <c r="D9" s="13" t="n">
        <v>2028</v>
      </c>
      <c r="E9" s="13"/>
    </row>
    <row r="10" customFormat="false" ht="15" hidden="false" customHeight="false" outlineLevel="0" collapsed="false">
      <c r="A10" s="10"/>
      <c r="B10" s="11"/>
      <c r="C10" s="12" t="n">
        <v>653703.04</v>
      </c>
      <c r="D10" s="13" t="n">
        <v>2029</v>
      </c>
      <c r="E10" s="13"/>
    </row>
    <row r="11" customFormat="false" ht="15.75" hidden="false" customHeight="true" outlineLevel="0" collapsed="false">
      <c r="A11" s="9" t="s">
        <v>25</v>
      </c>
      <c r="B11" s="9"/>
      <c r="C11" s="9"/>
      <c r="D11" s="9"/>
      <c r="E11" s="9"/>
    </row>
    <row r="12" customFormat="false" ht="15.75" hidden="false" customHeight="true" outlineLevel="0" collapsed="false">
      <c r="A12" s="10" t="s">
        <v>26</v>
      </c>
      <c r="B12" s="11" t="s">
        <v>27</v>
      </c>
      <c r="C12" s="12" t="n">
        <v>1145900</v>
      </c>
      <c r="D12" s="13" t="n">
        <v>2026</v>
      </c>
      <c r="E12" s="13" t="s">
        <v>24</v>
      </c>
    </row>
    <row r="13" customFormat="false" ht="15" hidden="false" customHeight="false" outlineLevel="0" collapsed="false">
      <c r="A13" s="10"/>
      <c r="B13" s="11"/>
      <c r="C13" s="12" t="n">
        <v>561087.33</v>
      </c>
      <c r="D13" s="13" t="n">
        <v>2027</v>
      </c>
      <c r="E13" s="13"/>
    </row>
    <row r="14" customFormat="false" ht="15" hidden="false" customHeight="false" outlineLevel="0" collapsed="false">
      <c r="A14" s="10"/>
      <c r="B14" s="11"/>
      <c r="C14" s="12" t="n">
        <v>605616.58</v>
      </c>
      <c r="D14" s="13" t="n">
        <v>2028</v>
      </c>
      <c r="E14" s="13"/>
    </row>
    <row r="15" customFormat="false" ht="15" hidden="false" customHeight="false" outlineLevel="0" collapsed="false">
      <c r="A15" s="10"/>
      <c r="B15" s="11"/>
      <c r="C15" s="12" t="n">
        <v>653703.04</v>
      </c>
      <c r="D15" s="13" t="n">
        <v>2029</v>
      </c>
      <c r="E15" s="13"/>
    </row>
    <row r="16" customFormat="false" ht="15" hidden="false" customHeight="true" outlineLevel="0" collapsed="false">
      <c r="A16" s="10" t="s">
        <v>28</v>
      </c>
      <c r="B16" s="11" t="s">
        <v>29</v>
      </c>
      <c r="C16" s="12" t="n">
        <v>107900</v>
      </c>
      <c r="D16" s="13" t="n">
        <v>2026</v>
      </c>
      <c r="E16" s="13" t="s">
        <v>24</v>
      </c>
    </row>
    <row r="17" customFormat="false" ht="15" hidden="false" customHeight="false" outlineLevel="0" collapsed="false">
      <c r="A17" s="10"/>
      <c r="B17" s="11"/>
      <c r="C17" s="12" t="n">
        <v>561087.33</v>
      </c>
      <c r="D17" s="13" t="n">
        <v>2027</v>
      </c>
      <c r="E17" s="13"/>
    </row>
    <row r="18" customFormat="false" ht="15" hidden="false" customHeight="false" outlineLevel="0" collapsed="false">
      <c r="A18" s="10"/>
      <c r="B18" s="11"/>
      <c r="C18" s="12" t="n">
        <v>605616.58</v>
      </c>
      <c r="D18" s="13" t="n">
        <v>2028</v>
      </c>
      <c r="E18" s="13"/>
    </row>
    <row r="19" customFormat="false" ht="15" hidden="false" customHeight="false" outlineLevel="0" collapsed="false">
      <c r="A19" s="10"/>
      <c r="B19" s="11"/>
      <c r="C19" s="12" t="n">
        <v>653703.04</v>
      </c>
      <c r="D19" s="13" t="n">
        <v>2029</v>
      </c>
      <c r="E19" s="13"/>
    </row>
    <row r="20" customFormat="false" ht="15.75" hidden="false" customHeight="true" outlineLevel="0" collapsed="false">
      <c r="A20" s="10" t="s">
        <v>30</v>
      </c>
      <c r="B20" s="11" t="s">
        <v>31</v>
      </c>
      <c r="C20" s="12" t="n">
        <v>83250</v>
      </c>
      <c r="D20" s="13" t="n">
        <v>2026</v>
      </c>
      <c r="E20" s="13" t="s">
        <v>24</v>
      </c>
    </row>
    <row r="21" customFormat="false" ht="15" hidden="false" customHeight="false" outlineLevel="0" collapsed="false">
      <c r="A21" s="10"/>
      <c r="B21" s="11"/>
      <c r="C21" s="12" t="n">
        <v>561087.33</v>
      </c>
      <c r="D21" s="13" t="n">
        <v>2027</v>
      </c>
      <c r="E21" s="13"/>
    </row>
    <row r="22" customFormat="false" ht="15" hidden="false" customHeight="false" outlineLevel="0" collapsed="false">
      <c r="A22" s="10"/>
      <c r="B22" s="11"/>
      <c r="C22" s="12" t="n">
        <v>605616.58</v>
      </c>
      <c r="D22" s="13" t="n">
        <v>2028</v>
      </c>
      <c r="E22" s="13"/>
    </row>
    <row r="23" customFormat="false" ht="15" hidden="false" customHeight="false" outlineLevel="0" collapsed="false">
      <c r="A23" s="10"/>
      <c r="B23" s="11"/>
      <c r="C23" s="12" t="n">
        <v>653703.04</v>
      </c>
      <c r="D23" s="13" t="n">
        <v>2029</v>
      </c>
      <c r="E23" s="13"/>
    </row>
    <row r="24" customFormat="false" ht="15.75" hidden="false" customHeight="true" outlineLevel="0" collapsed="false">
      <c r="A24" s="9" t="s">
        <v>32</v>
      </c>
      <c r="B24" s="9"/>
      <c r="C24" s="9"/>
      <c r="D24" s="9"/>
      <c r="E24" s="9"/>
    </row>
    <row r="25" customFormat="false" ht="15.75" hidden="false" customHeight="true" outlineLevel="0" collapsed="false">
      <c r="A25" s="10" t="s">
        <v>33</v>
      </c>
      <c r="B25" s="11" t="s">
        <v>34</v>
      </c>
      <c r="C25" s="12" t="n">
        <v>321850</v>
      </c>
      <c r="D25" s="13" t="n">
        <v>2026</v>
      </c>
      <c r="E25" s="13" t="s">
        <v>24</v>
      </c>
    </row>
    <row r="26" customFormat="false" ht="15" hidden="false" customHeight="false" outlineLevel="0" collapsed="false">
      <c r="A26" s="10"/>
      <c r="B26" s="11"/>
      <c r="C26" s="12" t="n">
        <v>561087.33</v>
      </c>
      <c r="D26" s="13" t="n">
        <v>2027</v>
      </c>
      <c r="E26" s="13"/>
    </row>
    <row r="27" customFormat="false" ht="15" hidden="false" customHeight="false" outlineLevel="0" collapsed="false">
      <c r="A27" s="10"/>
      <c r="B27" s="11"/>
      <c r="C27" s="12" t="n">
        <v>605616.58</v>
      </c>
      <c r="D27" s="13" t="n">
        <v>2028</v>
      </c>
      <c r="E27" s="13"/>
    </row>
    <row r="28" customFormat="false" ht="15" hidden="false" customHeight="false" outlineLevel="0" collapsed="false">
      <c r="A28" s="10"/>
      <c r="B28" s="11"/>
      <c r="C28" s="12" t="n">
        <v>653703.04</v>
      </c>
      <c r="D28" s="13" t="n">
        <v>2029</v>
      </c>
      <c r="E28" s="13"/>
    </row>
    <row r="29" customFormat="false" ht="19.5" hidden="false" customHeight="true" outlineLevel="0" collapsed="false">
      <c r="A29" s="10" t="s">
        <v>35</v>
      </c>
      <c r="B29" s="11" t="s">
        <v>36</v>
      </c>
      <c r="C29" s="12" t="n">
        <v>102000</v>
      </c>
      <c r="D29" s="13" t="n">
        <v>2026</v>
      </c>
      <c r="E29" s="13" t="s">
        <v>37</v>
      </c>
    </row>
    <row r="30" customFormat="false" ht="19.5" hidden="false" customHeight="true" outlineLevel="0" collapsed="false">
      <c r="A30" s="10"/>
      <c r="B30" s="11"/>
      <c r="C30" s="12" t="n">
        <v>561087.33</v>
      </c>
      <c r="D30" s="13" t="n">
        <v>2027</v>
      </c>
      <c r="E30" s="13"/>
    </row>
    <row r="31" customFormat="false" ht="19.5" hidden="false" customHeight="true" outlineLevel="0" collapsed="false">
      <c r="A31" s="10"/>
      <c r="B31" s="11"/>
      <c r="C31" s="12" t="n">
        <v>605616.58</v>
      </c>
      <c r="D31" s="13" t="n">
        <v>2028</v>
      </c>
      <c r="E31" s="13"/>
    </row>
    <row r="32" customFormat="false" ht="15" hidden="false" customHeight="false" outlineLevel="0" collapsed="false">
      <c r="A32" s="10"/>
      <c r="B32" s="11"/>
      <c r="C32" s="12" t="n">
        <v>653703.04</v>
      </c>
      <c r="D32" s="13" t="n">
        <v>2029</v>
      </c>
      <c r="E32" s="13"/>
    </row>
    <row r="33" customFormat="false" ht="15.75" hidden="false" customHeight="true" outlineLevel="0" collapsed="false">
      <c r="A33" s="9" t="s">
        <v>14</v>
      </c>
      <c r="B33" s="9"/>
      <c r="C33" s="9"/>
      <c r="D33" s="9"/>
      <c r="E33" s="9"/>
    </row>
    <row r="34" customFormat="false" ht="15.75" hidden="false" customHeight="true" outlineLevel="0" collapsed="false">
      <c r="A34" s="10" t="s">
        <v>38</v>
      </c>
      <c r="B34" s="11" t="s">
        <v>16</v>
      </c>
      <c r="C34" s="12" t="n">
        <v>80000</v>
      </c>
      <c r="D34" s="13" t="n">
        <v>2026</v>
      </c>
      <c r="E34" s="13" t="s">
        <v>24</v>
      </c>
    </row>
    <row r="35" customFormat="false" ht="15" hidden="false" customHeight="false" outlineLevel="0" collapsed="false">
      <c r="A35" s="10"/>
      <c r="B35" s="11"/>
      <c r="C35" s="12" t="n">
        <v>561087.33</v>
      </c>
      <c r="D35" s="13" t="n">
        <v>2027</v>
      </c>
      <c r="E35" s="13"/>
    </row>
    <row r="36" customFormat="false" ht="15" hidden="false" customHeight="false" outlineLevel="0" collapsed="false">
      <c r="A36" s="10"/>
      <c r="B36" s="11"/>
      <c r="C36" s="12" t="n">
        <v>605616.58</v>
      </c>
      <c r="D36" s="13" t="n">
        <v>2028</v>
      </c>
      <c r="E36" s="13"/>
    </row>
    <row r="37" customFormat="false" ht="15" hidden="false" customHeight="false" outlineLevel="0" collapsed="false">
      <c r="A37" s="10"/>
      <c r="B37" s="11"/>
      <c r="C37" s="12" t="n">
        <v>653703.04</v>
      </c>
      <c r="D37" s="13" t="n">
        <v>2029</v>
      </c>
      <c r="E37" s="13"/>
    </row>
    <row r="38" customFormat="false" ht="15.75" hidden="false" customHeight="true" outlineLevel="0" collapsed="false">
      <c r="A38" s="10" t="s">
        <v>39</v>
      </c>
      <c r="B38" s="11" t="s">
        <v>16</v>
      </c>
      <c r="C38" s="12" t="n">
        <v>10000</v>
      </c>
      <c r="D38" s="13" t="n">
        <v>2026</v>
      </c>
      <c r="E38" s="13" t="s">
        <v>24</v>
      </c>
    </row>
    <row r="39" customFormat="false" ht="15" hidden="false" customHeight="false" outlineLevel="0" collapsed="false">
      <c r="A39" s="10"/>
      <c r="B39" s="11"/>
      <c r="C39" s="12" t="n">
        <v>561087.33</v>
      </c>
      <c r="D39" s="13" t="n">
        <v>2027</v>
      </c>
      <c r="E39" s="13"/>
    </row>
    <row r="40" customFormat="false" ht="15" hidden="false" customHeight="false" outlineLevel="0" collapsed="false">
      <c r="A40" s="10"/>
      <c r="B40" s="11"/>
      <c r="C40" s="12" t="n">
        <v>605616.58</v>
      </c>
      <c r="D40" s="13" t="n">
        <v>2028</v>
      </c>
      <c r="E40" s="13"/>
    </row>
    <row r="41" customFormat="false" ht="15" hidden="false" customHeight="false" outlineLevel="0" collapsed="false">
      <c r="A41" s="10"/>
      <c r="B41" s="11"/>
      <c r="C41" s="12" t="n">
        <v>653703.04</v>
      </c>
      <c r="D41" s="13" t="n">
        <v>2029</v>
      </c>
      <c r="E41" s="13"/>
    </row>
    <row r="42" customFormat="false" ht="15.75" hidden="false" customHeight="true" outlineLevel="0" collapsed="false">
      <c r="A42" s="10" t="s">
        <v>26</v>
      </c>
      <c r="B42" s="11" t="s">
        <v>16</v>
      </c>
      <c r="C42" s="12" t="n">
        <v>70000</v>
      </c>
      <c r="D42" s="13" t="n">
        <v>2026</v>
      </c>
      <c r="E42" s="13" t="s">
        <v>24</v>
      </c>
    </row>
    <row r="43" customFormat="false" ht="15" hidden="false" customHeight="false" outlineLevel="0" collapsed="false">
      <c r="A43" s="10"/>
      <c r="B43" s="11"/>
      <c r="C43" s="12" t="n">
        <v>561087.33</v>
      </c>
      <c r="D43" s="13" t="n">
        <v>2027</v>
      </c>
      <c r="E43" s="13"/>
    </row>
    <row r="44" customFormat="false" ht="15" hidden="false" customHeight="false" outlineLevel="0" collapsed="false">
      <c r="A44" s="10"/>
      <c r="B44" s="11"/>
      <c r="C44" s="12" t="n">
        <v>605616.58</v>
      </c>
      <c r="D44" s="13" t="n">
        <v>2028</v>
      </c>
      <c r="E44" s="13"/>
    </row>
    <row r="45" customFormat="false" ht="15" hidden="false" customHeight="false" outlineLevel="0" collapsed="false">
      <c r="A45" s="10"/>
      <c r="B45" s="11"/>
      <c r="C45" s="12" t="n">
        <v>653703.04</v>
      </c>
      <c r="D45" s="13" t="n">
        <v>2029</v>
      </c>
      <c r="E45" s="13"/>
    </row>
    <row r="46" customFormat="false" ht="15.75" hidden="false" customHeight="true" outlineLevel="0" collapsed="false">
      <c r="A46" s="10" t="s">
        <v>40</v>
      </c>
      <c r="B46" s="11" t="s">
        <v>16</v>
      </c>
      <c r="C46" s="12" t="n">
        <v>65000</v>
      </c>
      <c r="D46" s="13" t="n">
        <v>2026</v>
      </c>
      <c r="E46" s="13" t="s">
        <v>24</v>
      </c>
    </row>
    <row r="47" customFormat="false" ht="15" hidden="false" customHeight="false" outlineLevel="0" collapsed="false">
      <c r="A47" s="10"/>
      <c r="B47" s="11"/>
      <c r="C47" s="12" t="n">
        <v>561087.33</v>
      </c>
      <c r="D47" s="13" t="n">
        <v>2027</v>
      </c>
      <c r="E47" s="13"/>
    </row>
    <row r="48" customFormat="false" ht="15" hidden="false" customHeight="false" outlineLevel="0" collapsed="false">
      <c r="A48" s="10"/>
      <c r="B48" s="11"/>
      <c r="C48" s="12" t="n">
        <v>605616.58</v>
      </c>
      <c r="D48" s="13" t="n">
        <v>2028</v>
      </c>
      <c r="E48" s="13"/>
    </row>
    <row r="49" customFormat="false" ht="15" hidden="false" customHeight="false" outlineLevel="0" collapsed="false">
      <c r="A49" s="10"/>
      <c r="B49" s="11"/>
      <c r="C49" s="12" t="n">
        <v>653703.04</v>
      </c>
      <c r="D49" s="13" t="n">
        <v>2029</v>
      </c>
      <c r="E49" s="13"/>
    </row>
    <row r="50" customFormat="false" ht="15.75" hidden="false" customHeight="true" outlineLevel="0" collapsed="false">
      <c r="A50" s="10" t="s">
        <v>41</v>
      </c>
      <c r="B50" s="11" t="s">
        <v>16</v>
      </c>
      <c r="C50" s="12" t="n">
        <v>1000</v>
      </c>
      <c r="D50" s="13" t="n">
        <v>2026</v>
      </c>
      <c r="E50" s="13" t="s">
        <v>24</v>
      </c>
    </row>
    <row r="51" customFormat="false" ht="15" hidden="false" customHeight="false" outlineLevel="0" collapsed="false">
      <c r="A51" s="10"/>
      <c r="B51" s="11"/>
      <c r="C51" s="12" t="n">
        <v>561087.33</v>
      </c>
      <c r="D51" s="13" t="n">
        <v>2027</v>
      </c>
      <c r="E51" s="13"/>
    </row>
    <row r="52" customFormat="false" ht="15" hidden="false" customHeight="false" outlineLevel="0" collapsed="false">
      <c r="A52" s="10"/>
      <c r="B52" s="11"/>
      <c r="C52" s="12" t="n">
        <v>605616.58</v>
      </c>
      <c r="D52" s="13" t="n">
        <v>2028</v>
      </c>
      <c r="E52" s="13"/>
    </row>
    <row r="53" customFormat="false" ht="15" hidden="false" customHeight="false" outlineLevel="0" collapsed="false">
      <c r="A53" s="10"/>
      <c r="B53" s="11"/>
      <c r="C53" s="12" t="n">
        <v>653703.04</v>
      </c>
      <c r="D53" s="13" t="n">
        <v>2029</v>
      </c>
      <c r="E53" s="13"/>
    </row>
    <row r="54" customFormat="false" ht="15.75" hidden="false" customHeight="true" outlineLevel="0" collapsed="false">
      <c r="A54" s="10" t="s">
        <v>22</v>
      </c>
      <c r="B54" s="11" t="s">
        <v>16</v>
      </c>
      <c r="C54" s="12" t="n">
        <v>50000</v>
      </c>
      <c r="D54" s="13" t="n">
        <v>2026</v>
      </c>
      <c r="E54" s="13" t="s">
        <v>24</v>
      </c>
    </row>
    <row r="55" customFormat="false" ht="15" hidden="false" customHeight="false" outlineLevel="0" collapsed="false">
      <c r="A55" s="10"/>
      <c r="B55" s="11"/>
      <c r="C55" s="12" t="n">
        <v>561087.33</v>
      </c>
      <c r="D55" s="13" t="n">
        <v>2027</v>
      </c>
      <c r="E55" s="13"/>
    </row>
    <row r="56" customFormat="false" ht="15" hidden="false" customHeight="false" outlineLevel="0" collapsed="false">
      <c r="A56" s="10"/>
      <c r="B56" s="11"/>
      <c r="C56" s="12" t="n">
        <v>605616.58</v>
      </c>
      <c r="D56" s="13" t="n">
        <v>2028</v>
      </c>
      <c r="E56" s="13"/>
    </row>
    <row r="57" customFormat="false" ht="15" hidden="false" customHeight="false" outlineLevel="0" collapsed="false">
      <c r="A57" s="10"/>
      <c r="B57" s="11"/>
      <c r="C57" s="12" t="n">
        <v>653703.04</v>
      </c>
      <c r="D57" s="13" t="n">
        <v>2029</v>
      </c>
      <c r="E57" s="13"/>
    </row>
    <row r="58" customFormat="false" ht="15.75" hidden="false" customHeight="true" outlineLevel="0" collapsed="false">
      <c r="A58" s="10" t="s">
        <v>33</v>
      </c>
      <c r="B58" s="11" t="s">
        <v>16</v>
      </c>
      <c r="C58" s="12" t="n">
        <v>20000</v>
      </c>
      <c r="D58" s="13" t="n">
        <v>2026</v>
      </c>
      <c r="E58" s="13" t="s">
        <v>24</v>
      </c>
    </row>
    <row r="59" customFormat="false" ht="15" hidden="false" customHeight="false" outlineLevel="0" collapsed="false">
      <c r="A59" s="10"/>
      <c r="B59" s="11"/>
      <c r="C59" s="12" t="n">
        <v>561087.33</v>
      </c>
      <c r="D59" s="13" t="n">
        <v>2027</v>
      </c>
      <c r="E59" s="13"/>
    </row>
    <row r="60" customFormat="false" ht="15" hidden="false" customHeight="false" outlineLevel="0" collapsed="false">
      <c r="A60" s="10"/>
      <c r="B60" s="11"/>
      <c r="C60" s="12" t="n">
        <v>605616.58</v>
      </c>
      <c r="D60" s="13" t="n">
        <v>2028</v>
      </c>
      <c r="E60" s="13"/>
    </row>
    <row r="61" customFormat="false" ht="15" hidden="false" customHeight="false" outlineLevel="0" collapsed="false">
      <c r="A61" s="10"/>
      <c r="B61" s="11"/>
      <c r="C61" s="12" t="n">
        <v>653703.04</v>
      </c>
      <c r="D61" s="13" t="n">
        <v>2029</v>
      </c>
      <c r="E61" s="13"/>
    </row>
    <row r="62" customFormat="false" ht="15.75" hidden="false" customHeight="true" outlineLevel="0" collapsed="false">
      <c r="A62" s="10" t="s">
        <v>28</v>
      </c>
      <c r="B62" s="11" t="s">
        <v>16</v>
      </c>
      <c r="C62" s="12" t="n">
        <v>12000</v>
      </c>
      <c r="D62" s="13" t="n">
        <v>2026</v>
      </c>
      <c r="E62" s="13" t="s">
        <v>24</v>
      </c>
    </row>
    <row r="63" customFormat="false" ht="15" hidden="false" customHeight="false" outlineLevel="0" collapsed="false">
      <c r="A63" s="10"/>
      <c r="B63" s="11"/>
      <c r="C63" s="12" t="n">
        <v>561087.33</v>
      </c>
      <c r="D63" s="13" t="n">
        <v>2027</v>
      </c>
      <c r="E63" s="13"/>
    </row>
    <row r="64" customFormat="false" ht="15" hidden="false" customHeight="false" outlineLevel="0" collapsed="false">
      <c r="A64" s="10"/>
      <c r="B64" s="11"/>
      <c r="C64" s="12" t="n">
        <v>605616.58</v>
      </c>
      <c r="D64" s="13" t="n">
        <v>2028</v>
      </c>
      <c r="E64" s="13"/>
    </row>
    <row r="65" customFormat="false" ht="15" hidden="false" customHeight="false" outlineLevel="0" collapsed="false">
      <c r="A65" s="10"/>
      <c r="B65" s="11"/>
      <c r="C65" s="12" t="n">
        <v>653703.04</v>
      </c>
      <c r="D65" s="13" t="n">
        <v>2029</v>
      </c>
      <c r="E65" s="13"/>
    </row>
    <row r="66" customFormat="false" ht="15.75" hidden="false" customHeight="true" outlineLevel="0" collapsed="false">
      <c r="A66" s="10" t="s">
        <v>30</v>
      </c>
      <c r="B66" s="11" t="s">
        <v>16</v>
      </c>
      <c r="C66" s="12" t="n">
        <v>8000</v>
      </c>
      <c r="D66" s="13" t="n">
        <v>2026</v>
      </c>
      <c r="E66" s="13" t="s">
        <v>24</v>
      </c>
    </row>
    <row r="67" customFormat="false" ht="15" hidden="false" customHeight="false" outlineLevel="0" collapsed="false">
      <c r="A67" s="10"/>
      <c r="B67" s="11"/>
      <c r="C67" s="12" t="n">
        <v>561087.33</v>
      </c>
      <c r="D67" s="13" t="n">
        <v>2027</v>
      </c>
      <c r="E67" s="13"/>
    </row>
    <row r="68" customFormat="false" ht="15" hidden="false" customHeight="false" outlineLevel="0" collapsed="false">
      <c r="A68" s="10"/>
      <c r="B68" s="11"/>
      <c r="C68" s="12" t="n">
        <v>605616.58</v>
      </c>
      <c r="D68" s="13" t="n">
        <v>2028</v>
      </c>
      <c r="E68" s="13"/>
    </row>
    <row r="69" customFormat="false" ht="15" hidden="false" customHeight="false" outlineLevel="0" collapsed="false">
      <c r="A69" s="10"/>
      <c r="B69" s="11"/>
      <c r="C69" s="12" t="n">
        <v>653703.04</v>
      </c>
      <c r="D69" s="13" t="n">
        <v>2029</v>
      </c>
      <c r="E69" s="13"/>
    </row>
    <row r="70" customFormat="false" ht="15.75" hidden="false" customHeight="true" outlineLevel="0" collapsed="false">
      <c r="A70" s="9" t="s">
        <v>17</v>
      </c>
      <c r="B70" s="9"/>
      <c r="C70" s="9"/>
      <c r="D70" s="9"/>
      <c r="E70" s="9"/>
    </row>
    <row r="71" customFormat="false" ht="15" hidden="false" customHeight="true" outlineLevel="0" collapsed="false">
      <c r="A71" s="10" t="s">
        <v>38</v>
      </c>
      <c r="B71" s="11" t="s">
        <v>18</v>
      </c>
      <c r="C71" s="12" t="n">
        <v>15000</v>
      </c>
      <c r="D71" s="13" t="n">
        <v>2026</v>
      </c>
      <c r="E71" s="13" t="s">
        <v>24</v>
      </c>
    </row>
    <row r="72" customFormat="false" ht="15" hidden="false" customHeight="false" outlineLevel="0" collapsed="false">
      <c r="A72" s="10"/>
      <c r="B72" s="11"/>
      <c r="C72" s="12" t="n">
        <v>561087.33</v>
      </c>
      <c r="D72" s="13" t="n">
        <v>2027</v>
      </c>
      <c r="E72" s="13"/>
    </row>
    <row r="73" customFormat="false" ht="15" hidden="false" customHeight="false" outlineLevel="0" collapsed="false">
      <c r="A73" s="10"/>
      <c r="B73" s="11"/>
      <c r="C73" s="12" t="n">
        <v>605616.58</v>
      </c>
      <c r="D73" s="13" t="n">
        <v>2028</v>
      </c>
      <c r="E73" s="13"/>
    </row>
    <row r="74" customFormat="false" ht="15" hidden="false" customHeight="false" outlineLevel="0" collapsed="false">
      <c r="A74" s="10"/>
      <c r="B74" s="11"/>
      <c r="C74" s="12" t="n">
        <v>653703.04</v>
      </c>
      <c r="D74" s="13" t="n">
        <v>2029</v>
      </c>
      <c r="E74" s="13"/>
    </row>
    <row r="75" customFormat="false" ht="15" hidden="false" customHeight="true" outlineLevel="0" collapsed="false">
      <c r="A75" s="10" t="s">
        <v>39</v>
      </c>
      <c r="B75" s="11" t="s">
        <v>18</v>
      </c>
      <c r="C75" s="12" t="n">
        <v>35000</v>
      </c>
      <c r="D75" s="13" t="n">
        <v>2026</v>
      </c>
      <c r="E75" s="13" t="s">
        <v>24</v>
      </c>
    </row>
    <row r="76" customFormat="false" ht="15" hidden="false" customHeight="false" outlineLevel="0" collapsed="false">
      <c r="A76" s="10"/>
      <c r="B76" s="11"/>
      <c r="C76" s="12" t="n">
        <v>561087.33</v>
      </c>
      <c r="D76" s="13" t="n">
        <v>2027</v>
      </c>
      <c r="E76" s="13"/>
    </row>
    <row r="77" customFormat="false" ht="15" hidden="false" customHeight="false" outlineLevel="0" collapsed="false">
      <c r="A77" s="10"/>
      <c r="B77" s="11"/>
      <c r="C77" s="12" t="n">
        <v>605616.58</v>
      </c>
      <c r="D77" s="13" t="n">
        <v>2028</v>
      </c>
      <c r="E77" s="13"/>
    </row>
    <row r="78" customFormat="false" ht="15" hidden="false" customHeight="false" outlineLevel="0" collapsed="false">
      <c r="A78" s="10"/>
      <c r="B78" s="11"/>
      <c r="C78" s="12" t="n">
        <v>653703.04</v>
      </c>
      <c r="D78" s="13" t="n">
        <v>2029</v>
      </c>
      <c r="E78" s="13"/>
    </row>
    <row r="79" customFormat="false" ht="15" hidden="false" customHeight="true" outlineLevel="0" collapsed="false">
      <c r="A79" s="10" t="s">
        <v>26</v>
      </c>
      <c r="B79" s="11" t="s">
        <v>18</v>
      </c>
      <c r="C79" s="12" t="n">
        <v>65000</v>
      </c>
      <c r="D79" s="13" t="n">
        <v>2026</v>
      </c>
      <c r="E79" s="13" t="s">
        <v>24</v>
      </c>
    </row>
    <row r="80" customFormat="false" ht="15" hidden="false" customHeight="false" outlineLevel="0" collapsed="false">
      <c r="A80" s="10"/>
      <c r="B80" s="11"/>
      <c r="C80" s="12" t="n">
        <v>561087.33</v>
      </c>
      <c r="D80" s="13" t="n">
        <v>2027</v>
      </c>
      <c r="E80" s="13"/>
    </row>
    <row r="81" customFormat="false" ht="15" hidden="false" customHeight="false" outlineLevel="0" collapsed="false">
      <c r="A81" s="10"/>
      <c r="B81" s="11"/>
      <c r="C81" s="12" t="n">
        <v>605616.58</v>
      </c>
      <c r="D81" s="13" t="n">
        <v>2028</v>
      </c>
      <c r="E81" s="13"/>
    </row>
    <row r="82" customFormat="false" ht="15" hidden="false" customHeight="false" outlineLevel="0" collapsed="false">
      <c r="A82" s="10"/>
      <c r="B82" s="11"/>
      <c r="C82" s="12" t="n">
        <v>653703.04</v>
      </c>
      <c r="D82" s="13" t="n">
        <v>2029</v>
      </c>
      <c r="E82" s="13"/>
    </row>
    <row r="83" customFormat="false" ht="15" hidden="false" customHeight="true" outlineLevel="0" collapsed="false">
      <c r="A83" s="10" t="s">
        <v>40</v>
      </c>
      <c r="B83" s="11" t="s">
        <v>18</v>
      </c>
      <c r="C83" s="12" t="n">
        <v>30000</v>
      </c>
      <c r="D83" s="13" t="n">
        <v>2026</v>
      </c>
      <c r="E83" s="13" t="s">
        <v>24</v>
      </c>
    </row>
    <row r="84" customFormat="false" ht="15" hidden="false" customHeight="false" outlineLevel="0" collapsed="false">
      <c r="A84" s="10"/>
      <c r="B84" s="11"/>
      <c r="C84" s="12" t="n">
        <v>561087.33</v>
      </c>
      <c r="D84" s="13" t="n">
        <v>2027</v>
      </c>
      <c r="E84" s="13"/>
    </row>
    <row r="85" customFormat="false" ht="15" hidden="false" customHeight="false" outlineLevel="0" collapsed="false">
      <c r="A85" s="10"/>
      <c r="B85" s="11"/>
      <c r="C85" s="12" t="n">
        <v>605616.58</v>
      </c>
      <c r="D85" s="13" t="n">
        <v>2028</v>
      </c>
      <c r="E85" s="13"/>
    </row>
    <row r="86" customFormat="false" ht="15" hidden="false" customHeight="false" outlineLevel="0" collapsed="false">
      <c r="A86" s="10"/>
      <c r="B86" s="11"/>
      <c r="C86" s="12" t="n">
        <v>653703.04</v>
      </c>
      <c r="D86" s="13" t="n">
        <v>2029</v>
      </c>
      <c r="E86" s="13"/>
    </row>
    <row r="87" customFormat="false" ht="15.75" hidden="false" customHeight="true" outlineLevel="0" collapsed="false">
      <c r="A87" s="10" t="s">
        <v>41</v>
      </c>
      <c r="B87" s="11" t="s">
        <v>18</v>
      </c>
      <c r="C87" s="12" t="n">
        <v>65000</v>
      </c>
      <c r="D87" s="13" t="n">
        <v>2026</v>
      </c>
      <c r="E87" s="13" t="s">
        <v>24</v>
      </c>
    </row>
    <row r="88" customFormat="false" ht="15" hidden="false" customHeight="false" outlineLevel="0" collapsed="false">
      <c r="A88" s="10"/>
      <c r="B88" s="11"/>
      <c r="C88" s="12" t="n">
        <v>561087.33</v>
      </c>
      <c r="D88" s="13" t="n">
        <v>2027</v>
      </c>
      <c r="E88" s="13"/>
    </row>
    <row r="89" customFormat="false" ht="15" hidden="false" customHeight="false" outlineLevel="0" collapsed="false">
      <c r="A89" s="10"/>
      <c r="B89" s="11"/>
      <c r="C89" s="12" t="n">
        <v>605616.58</v>
      </c>
      <c r="D89" s="13" t="n">
        <v>2028</v>
      </c>
      <c r="E89" s="13"/>
    </row>
    <row r="90" customFormat="false" ht="15" hidden="false" customHeight="false" outlineLevel="0" collapsed="false">
      <c r="A90" s="10"/>
      <c r="B90" s="11"/>
      <c r="C90" s="12" t="n">
        <v>653703.04</v>
      </c>
      <c r="D90" s="13" t="n">
        <v>2029</v>
      </c>
      <c r="E90" s="13"/>
    </row>
    <row r="91" customFormat="false" ht="15.75" hidden="false" customHeight="true" outlineLevel="0" collapsed="false">
      <c r="A91" s="10" t="s">
        <v>22</v>
      </c>
      <c r="B91" s="11" t="s">
        <v>18</v>
      </c>
      <c r="C91" s="12" t="n">
        <v>1000</v>
      </c>
      <c r="D91" s="13" t="n">
        <v>2026</v>
      </c>
      <c r="E91" s="13" t="s">
        <v>24</v>
      </c>
    </row>
    <row r="92" customFormat="false" ht="15" hidden="false" customHeight="false" outlineLevel="0" collapsed="false">
      <c r="A92" s="10"/>
      <c r="B92" s="11"/>
      <c r="C92" s="12" t="n">
        <v>561087.33</v>
      </c>
      <c r="D92" s="13" t="n">
        <v>2027</v>
      </c>
      <c r="E92" s="13"/>
    </row>
    <row r="93" customFormat="false" ht="15" hidden="false" customHeight="false" outlineLevel="0" collapsed="false">
      <c r="A93" s="10"/>
      <c r="B93" s="11"/>
      <c r="C93" s="12" t="n">
        <v>605616.58</v>
      </c>
      <c r="D93" s="13" t="n">
        <v>2028</v>
      </c>
      <c r="E93" s="13"/>
    </row>
    <row r="94" customFormat="false" ht="15" hidden="false" customHeight="false" outlineLevel="0" collapsed="false">
      <c r="A94" s="10"/>
      <c r="B94" s="11"/>
      <c r="C94" s="12" t="n">
        <v>653703.04</v>
      </c>
      <c r="D94" s="13" t="n">
        <v>2029</v>
      </c>
      <c r="E94" s="13"/>
    </row>
    <row r="95" customFormat="false" ht="15.75" hidden="false" customHeight="true" outlineLevel="0" collapsed="false">
      <c r="A95" s="10" t="s">
        <v>33</v>
      </c>
      <c r="B95" s="11" t="s">
        <v>18</v>
      </c>
      <c r="C95" s="12" t="n">
        <v>1000</v>
      </c>
      <c r="D95" s="13" t="n">
        <v>2026</v>
      </c>
      <c r="E95" s="13" t="s">
        <v>24</v>
      </c>
    </row>
    <row r="96" customFormat="false" ht="15" hidden="false" customHeight="false" outlineLevel="0" collapsed="false">
      <c r="A96" s="10"/>
      <c r="B96" s="11"/>
      <c r="C96" s="12" t="n">
        <v>561087.33</v>
      </c>
      <c r="D96" s="13" t="n">
        <v>2027</v>
      </c>
      <c r="E96" s="13"/>
    </row>
    <row r="97" customFormat="false" ht="15" hidden="false" customHeight="false" outlineLevel="0" collapsed="false">
      <c r="A97" s="10"/>
      <c r="B97" s="11"/>
      <c r="C97" s="12" t="n">
        <v>605616.58</v>
      </c>
      <c r="D97" s="13" t="n">
        <v>2028</v>
      </c>
      <c r="E97" s="13"/>
    </row>
    <row r="98" customFormat="false" ht="15" hidden="false" customHeight="false" outlineLevel="0" collapsed="false">
      <c r="A98" s="10"/>
      <c r="B98" s="11"/>
      <c r="C98" s="12" t="n">
        <v>653703.04</v>
      </c>
      <c r="D98" s="13" t="n">
        <v>2029</v>
      </c>
      <c r="E98" s="13"/>
    </row>
    <row r="99" customFormat="false" ht="15.75" hidden="false" customHeight="true" outlineLevel="0" collapsed="false">
      <c r="A99" s="10" t="s">
        <v>28</v>
      </c>
      <c r="B99" s="11" t="s">
        <v>18</v>
      </c>
      <c r="C99" s="12" t="n">
        <v>1000</v>
      </c>
      <c r="D99" s="13" t="n">
        <v>2026</v>
      </c>
      <c r="E99" s="13" t="s">
        <v>24</v>
      </c>
    </row>
    <row r="100" customFormat="false" ht="15" hidden="false" customHeight="false" outlineLevel="0" collapsed="false">
      <c r="A100" s="10"/>
      <c r="B100" s="11"/>
      <c r="C100" s="12" t="n">
        <v>561087.33</v>
      </c>
      <c r="D100" s="13" t="n">
        <v>2027</v>
      </c>
      <c r="E100" s="13"/>
    </row>
    <row r="101" customFormat="false" ht="15" hidden="false" customHeight="false" outlineLevel="0" collapsed="false">
      <c r="A101" s="10"/>
      <c r="B101" s="11"/>
      <c r="C101" s="12" t="n">
        <v>605616.58</v>
      </c>
      <c r="D101" s="13" t="n">
        <v>2028</v>
      </c>
      <c r="E101" s="13"/>
    </row>
    <row r="102" customFormat="false" ht="15" hidden="false" customHeight="false" outlineLevel="0" collapsed="false">
      <c r="A102" s="10"/>
      <c r="B102" s="11"/>
      <c r="C102" s="12" t="n">
        <v>653703.04</v>
      </c>
      <c r="D102" s="13" t="n">
        <v>2029</v>
      </c>
      <c r="E102" s="13"/>
    </row>
    <row r="103" customFormat="false" ht="15.75" hidden="false" customHeight="true" outlineLevel="0" collapsed="false">
      <c r="A103" s="10" t="s">
        <v>30</v>
      </c>
      <c r="B103" s="11" t="s">
        <v>18</v>
      </c>
      <c r="C103" s="12" t="n">
        <v>1000</v>
      </c>
      <c r="D103" s="13" t="n">
        <v>2026</v>
      </c>
      <c r="E103" s="13" t="s">
        <v>24</v>
      </c>
    </row>
    <row r="104" customFormat="false" ht="15" hidden="false" customHeight="false" outlineLevel="0" collapsed="false">
      <c r="A104" s="10"/>
      <c r="B104" s="11"/>
      <c r="C104" s="12" t="n">
        <v>561087.33</v>
      </c>
      <c r="D104" s="13" t="n">
        <v>2027</v>
      </c>
      <c r="E104" s="13"/>
    </row>
    <row r="105" customFormat="false" ht="15" hidden="false" customHeight="false" outlineLevel="0" collapsed="false">
      <c r="A105" s="10"/>
      <c r="B105" s="11"/>
      <c r="C105" s="12" t="n">
        <v>605616.58</v>
      </c>
      <c r="D105" s="13" t="n">
        <v>2028</v>
      </c>
      <c r="E105" s="13"/>
    </row>
    <row r="106" customFormat="false" ht="15" hidden="false" customHeight="false" outlineLevel="0" collapsed="false">
      <c r="A106" s="10"/>
      <c r="B106" s="11"/>
      <c r="C106" s="12" t="n">
        <v>653703.04</v>
      </c>
      <c r="D106" s="13" t="n">
        <v>2029</v>
      </c>
      <c r="E106" s="13"/>
    </row>
    <row r="107" customFormat="false" ht="15.75" hidden="false" customHeight="true" outlineLevel="0" collapsed="false">
      <c r="A107" s="9" t="s">
        <v>42</v>
      </c>
      <c r="B107" s="9"/>
      <c r="C107" s="9"/>
      <c r="D107" s="9"/>
      <c r="E107" s="9"/>
    </row>
    <row r="108" customFormat="false" ht="15.75" hidden="false" customHeight="true" outlineLevel="0" collapsed="false">
      <c r="A108" s="10" t="s">
        <v>38</v>
      </c>
      <c r="B108" s="11" t="s">
        <v>43</v>
      </c>
      <c r="C108" s="12" t="n">
        <v>1052200</v>
      </c>
      <c r="D108" s="13" t="n">
        <v>2026</v>
      </c>
      <c r="E108" s="13" t="s">
        <v>24</v>
      </c>
    </row>
    <row r="109" customFormat="false" ht="15" hidden="false" customHeight="false" outlineLevel="0" collapsed="false">
      <c r="A109" s="10"/>
      <c r="B109" s="11"/>
      <c r="C109" s="12" t="n">
        <v>561087.33</v>
      </c>
      <c r="D109" s="13" t="n">
        <v>2027</v>
      </c>
      <c r="E109" s="13"/>
    </row>
    <row r="110" customFormat="false" ht="15" hidden="false" customHeight="false" outlineLevel="0" collapsed="false">
      <c r="A110" s="10"/>
      <c r="B110" s="11"/>
      <c r="C110" s="12" t="n">
        <v>605616.58</v>
      </c>
      <c r="D110" s="13" t="n">
        <v>2028</v>
      </c>
      <c r="E110" s="13"/>
    </row>
    <row r="111" customFormat="false" ht="15" hidden="false" customHeight="false" outlineLevel="0" collapsed="false">
      <c r="A111" s="10"/>
      <c r="B111" s="11"/>
      <c r="C111" s="12" t="n">
        <v>653703.04</v>
      </c>
      <c r="D111" s="13" t="n">
        <v>2029</v>
      </c>
      <c r="E111" s="13"/>
    </row>
    <row r="112" customFormat="false" ht="15.75" hidden="false" customHeight="true" outlineLevel="0" collapsed="false">
      <c r="A112" s="10" t="s">
        <v>44</v>
      </c>
      <c r="B112" s="11" t="s">
        <v>45</v>
      </c>
      <c r="C112" s="12" t="n">
        <v>312900</v>
      </c>
      <c r="D112" s="13" t="n">
        <v>2026</v>
      </c>
      <c r="E112" s="13" t="s">
        <v>24</v>
      </c>
    </row>
    <row r="113" customFormat="false" ht="15" hidden="false" customHeight="false" outlineLevel="0" collapsed="false">
      <c r="A113" s="10"/>
      <c r="B113" s="11"/>
      <c r="C113" s="12" t="n">
        <v>561087.33</v>
      </c>
      <c r="D113" s="13" t="n">
        <v>2027</v>
      </c>
      <c r="E113" s="13"/>
    </row>
    <row r="114" customFormat="false" ht="15" hidden="false" customHeight="false" outlineLevel="0" collapsed="false">
      <c r="A114" s="10"/>
      <c r="B114" s="11"/>
      <c r="C114" s="12" t="n">
        <v>605616.58</v>
      </c>
      <c r="D114" s="13" t="n">
        <v>2028</v>
      </c>
      <c r="E114" s="13"/>
    </row>
    <row r="115" customFormat="false" ht="15" hidden="false" customHeight="false" outlineLevel="0" collapsed="false">
      <c r="A115" s="10"/>
      <c r="B115" s="11"/>
      <c r="C115" s="12" t="n">
        <v>653703.04</v>
      </c>
      <c r="D115" s="13" t="n">
        <v>2029</v>
      </c>
      <c r="E115" s="13"/>
    </row>
    <row r="116" customFormat="false" ht="15.75" hidden="false" customHeight="true" outlineLevel="0" collapsed="false">
      <c r="A116" s="9" t="s">
        <v>46</v>
      </c>
      <c r="B116" s="9"/>
      <c r="C116" s="9"/>
      <c r="D116" s="9"/>
      <c r="E116" s="9"/>
    </row>
    <row r="117" customFormat="false" ht="15.75" hidden="false" customHeight="true" outlineLevel="0" collapsed="false">
      <c r="A117" s="10" t="s">
        <v>40</v>
      </c>
      <c r="B117" s="11" t="s">
        <v>47</v>
      </c>
      <c r="C117" s="12" t="n">
        <v>2893600</v>
      </c>
      <c r="D117" s="13" t="n">
        <v>2026</v>
      </c>
      <c r="E117" s="13" t="s">
        <v>24</v>
      </c>
    </row>
    <row r="118" customFormat="false" ht="15" hidden="false" customHeight="false" outlineLevel="0" collapsed="false">
      <c r="A118" s="10"/>
      <c r="B118" s="11"/>
      <c r="C118" s="12" t="n">
        <v>561087.33</v>
      </c>
      <c r="D118" s="13" t="n">
        <v>2027</v>
      </c>
      <c r="E118" s="13"/>
    </row>
    <row r="119" customFormat="false" ht="15" hidden="false" customHeight="false" outlineLevel="0" collapsed="false">
      <c r="A119" s="10"/>
      <c r="B119" s="11"/>
      <c r="C119" s="12" t="n">
        <v>605616.58</v>
      </c>
      <c r="D119" s="13" t="n">
        <v>2028</v>
      </c>
      <c r="E119" s="13"/>
    </row>
    <row r="120" customFormat="false" ht="15" hidden="false" customHeight="false" outlineLevel="0" collapsed="false">
      <c r="A120" s="10"/>
      <c r="B120" s="11"/>
      <c r="C120" s="12" t="n">
        <v>653703.04</v>
      </c>
      <c r="D120" s="13" t="n">
        <v>2029</v>
      </c>
      <c r="E120" s="13"/>
    </row>
    <row r="121" customFormat="false" ht="15.75" hidden="false" customHeight="true" outlineLevel="0" collapsed="false">
      <c r="A121" s="10" t="s">
        <v>48</v>
      </c>
      <c r="B121" s="11" t="s">
        <v>49</v>
      </c>
      <c r="C121" s="12" t="n">
        <v>4310100</v>
      </c>
      <c r="D121" s="13" t="n">
        <v>2026</v>
      </c>
      <c r="E121" s="13" t="s">
        <v>24</v>
      </c>
    </row>
    <row r="122" customFormat="false" ht="15" hidden="false" customHeight="false" outlineLevel="0" collapsed="false">
      <c r="A122" s="10"/>
      <c r="B122" s="11"/>
      <c r="C122" s="12" t="n">
        <v>561087.33</v>
      </c>
      <c r="D122" s="13" t="n">
        <v>2027</v>
      </c>
      <c r="E122" s="13"/>
    </row>
    <row r="123" customFormat="false" ht="15" hidden="false" customHeight="false" outlineLevel="0" collapsed="false">
      <c r="A123" s="10"/>
      <c r="B123" s="11"/>
      <c r="C123" s="12" t="n">
        <v>605616.58</v>
      </c>
      <c r="D123" s="13" t="n">
        <v>2028</v>
      </c>
      <c r="E123" s="13"/>
    </row>
    <row r="124" customFormat="false" ht="15" hidden="false" customHeight="false" outlineLevel="0" collapsed="false">
      <c r="A124" s="10"/>
      <c r="B124" s="11"/>
      <c r="C124" s="12" t="n">
        <v>653703.04</v>
      </c>
      <c r="D124" s="13" t="n">
        <v>2029</v>
      </c>
      <c r="E124" s="13"/>
    </row>
    <row r="125" customFormat="false" ht="15.75" hidden="false" customHeight="true" outlineLevel="0" collapsed="false">
      <c r="A125" s="9" t="s">
        <v>50</v>
      </c>
      <c r="B125" s="9"/>
      <c r="C125" s="9"/>
      <c r="D125" s="9"/>
      <c r="E125" s="9"/>
      <c r="XFD125" s="17"/>
    </row>
    <row r="126" customFormat="false" ht="15.75" hidden="false" customHeight="true" outlineLevel="0" collapsed="false">
      <c r="A126" s="10" t="s">
        <v>41</v>
      </c>
      <c r="B126" s="11" t="s">
        <v>51</v>
      </c>
      <c r="C126" s="12" t="n">
        <v>290950</v>
      </c>
      <c r="D126" s="13" t="n">
        <v>2026</v>
      </c>
      <c r="E126" s="13" t="s">
        <v>24</v>
      </c>
    </row>
    <row r="127" customFormat="false" ht="15" hidden="false" customHeight="false" outlineLevel="0" collapsed="false">
      <c r="A127" s="10"/>
      <c r="B127" s="11"/>
      <c r="C127" s="12" t="n">
        <v>561087.33</v>
      </c>
      <c r="D127" s="13" t="n">
        <v>2027</v>
      </c>
      <c r="E127" s="13"/>
    </row>
    <row r="128" customFormat="false" ht="15" hidden="false" customHeight="false" outlineLevel="0" collapsed="false">
      <c r="A128" s="10"/>
      <c r="B128" s="11"/>
      <c r="C128" s="12" t="n">
        <v>605616.58</v>
      </c>
      <c r="D128" s="13" t="n">
        <v>2028</v>
      </c>
      <c r="E128" s="13"/>
    </row>
    <row r="129" customFormat="false" ht="15" hidden="false" customHeight="false" outlineLevel="0" collapsed="false">
      <c r="A129" s="10"/>
      <c r="B129" s="11"/>
      <c r="C129" s="12" t="n">
        <v>653703.04</v>
      </c>
      <c r="D129" s="13" t="n">
        <v>2029</v>
      </c>
      <c r="E129" s="13"/>
    </row>
    <row r="130" customFormat="false" ht="15" hidden="false" customHeight="false" outlineLevel="0" collapsed="false">
      <c r="A130" s="14"/>
      <c r="B130" s="14"/>
      <c r="C130" s="15"/>
      <c r="D130" s="16"/>
      <c r="E130" s="16"/>
    </row>
    <row r="131" s="23" customFormat="true" ht="15" hidden="false" customHeight="false" outlineLevel="0" collapsed="false">
      <c r="A131" s="18"/>
      <c r="B131" s="19" t="s">
        <v>19</v>
      </c>
      <c r="C131" s="20" t="n">
        <f aca="false">SUM(C7,C12,C16,C20,C25,C29,C34,C38,C42,C46,C50,C54,C58,C62,C66,C71,C75,C79,C83,C87,C91,C95,C99,C103,C108,C112,C117,C121,C126)</f>
        <v>11700500</v>
      </c>
      <c r="D131" s="21"/>
      <c r="E131" s="21"/>
      <c r="F131" s="22"/>
      <c r="G131" s="22"/>
      <c r="H131" s="22"/>
      <c r="XFD131"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156">
    <mergeCell ref="A1:E1"/>
    <mergeCell ref="A2:E2"/>
    <mergeCell ref="A3:E3"/>
    <mergeCell ref="A6:E6"/>
    <mergeCell ref="A7:A10"/>
    <mergeCell ref="B7:B10"/>
    <mergeCell ref="C7:C10"/>
    <mergeCell ref="D7:D10"/>
    <mergeCell ref="E7:E10"/>
    <mergeCell ref="A11:E11"/>
    <mergeCell ref="A12:A15"/>
    <mergeCell ref="B12:B15"/>
    <mergeCell ref="C12:C15"/>
    <mergeCell ref="D12:D15"/>
    <mergeCell ref="E12:E15"/>
    <mergeCell ref="A16:A19"/>
    <mergeCell ref="B16:B19"/>
    <mergeCell ref="C16:C19"/>
    <mergeCell ref="D16:D19"/>
    <mergeCell ref="E16:E19"/>
    <mergeCell ref="A20:A23"/>
    <mergeCell ref="B20:B23"/>
    <mergeCell ref="C20:C23"/>
    <mergeCell ref="D20:D23"/>
    <mergeCell ref="E20:E23"/>
    <mergeCell ref="A24:E24"/>
    <mergeCell ref="A25:A28"/>
    <mergeCell ref="B25:B28"/>
    <mergeCell ref="C25:C28"/>
    <mergeCell ref="D25:D28"/>
    <mergeCell ref="E25:E28"/>
    <mergeCell ref="A29:A32"/>
    <mergeCell ref="B29:B32"/>
    <mergeCell ref="C29:C32"/>
    <mergeCell ref="D29:D32"/>
    <mergeCell ref="E29:E32"/>
    <mergeCell ref="A33:E33"/>
    <mergeCell ref="A34:A37"/>
    <mergeCell ref="B34:B37"/>
    <mergeCell ref="C34:C37"/>
    <mergeCell ref="D34:D37"/>
    <mergeCell ref="E34:E37"/>
    <mergeCell ref="A38:A41"/>
    <mergeCell ref="B38:B41"/>
    <mergeCell ref="C38:C41"/>
    <mergeCell ref="D38:D41"/>
    <mergeCell ref="E38:E41"/>
    <mergeCell ref="A42:A45"/>
    <mergeCell ref="B42:B45"/>
    <mergeCell ref="C42:C45"/>
    <mergeCell ref="D42:D45"/>
    <mergeCell ref="E42:E45"/>
    <mergeCell ref="A46:A49"/>
    <mergeCell ref="B46:B49"/>
    <mergeCell ref="C46:C49"/>
    <mergeCell ref="D46:D49"/>
    <mergeCell ref="E46:E49"/>
    <mergeCell ref="A50:A53"/>
    <mergeCell ref="B50:B53"/>
    <mergeCell ref="C50:C53"/>
    <mergeCell ref="D50:D53"/>
    <mergeCell ref="E50:E53"/>
    <mergeCell ref="A54:A57"/>
    <mergeCell ref="B54:B57"/>
    <mergeCell ref="C54:C57"/>
    <mergeCell ref="D54:D57"/>
    <mergeCell ref="E54:E57"/>
    <mergeCell ref="A58:A61"/>
    <mergeCell ref="B58:B61"/>
    <mergeCell ref="C58:C61"/>
    <mergeCell ref="D58:D61"/>
    <mergeCell ref="E58:E61"/>
    <mergeCell ref="A62:A65"/>
    <mergeCell ref="B62:B65"/>
    <mergeCell ref="C62:C65"/>
    <mergeCell ref="D62:D65"/>
    <mergeCell ref="E62:E65"/>
    <mergeCell ref="A66:A69"/>
    <mergeCell ref="B66:B69"/>
    <mergeCell ref="C66:C69"/>
    <mergeCell ref="D66:D69"/>
    <mergeCell ref="E66:E69"/>
    <mergeCell ref="A70:E70"/>
    <mergeCell ref="A71:A74"/>
    <mergeCell ref="B71:B74"/>
    <mergeCell ref="C71:C74"/>
    <mergeCell ref="D71:D74"/>
    <mergeCell ref="E71:E74"/>
    <mergeCell ref="A75:A78"/>
    <mergeCell ref="B75:B78"/>
    <mergeCell ref="C75:C78"/>
    <mergeCell ref="D75:D78"/>
    <mergeCell ref="E75:E78"/>
    <mergeCell ref="A79:A82"/>
    <mergeCell ref="B79:B82"/>
    <mergeCell ref="C79:C82"/>
    <mergeCell ref="D79:D82"/>
    <mergeCell ref="E79:E82"/>
    <mergeCell ref="A83:A86"/>
    <mergeCell ref="B83:B86"/>
    <mergeCell ref="C83:C86"/>
    <mergeCell ref="D83:D86"/>
    <mergeCell ref="E83:E86"/>
    <mergeCell ref="A87:A90"/>
    <mergeCell ref="B87:B90"/>
    <mergeCell ref="C87:C90"/>
    <mergeCell ref="D87:D90"/>
    <mergeCell ref="E87:E90"/>
    <mergeCell ref="A91:A94"/>
    <mergeCell ref="B91:B94"/>
    <mergeCell ref="C91:C94"/>
    <mergeCell ref="D91:D94"/>
    <mergeCell ref="E91:E94"/>
    <mergeCell ref="A95:A98"/>
    <mergeCell ref="B95:B98"/>
    <mergeCell ref="C95:C98"/>
    <mergeCell ref="D95:D98"/>
    <mergeCell ref="E95:E98"/>
    <mergeCell ref="A99:A102"/>
    <mergeCell ref="B99:B102"/>
    <mergeCell ref="C99:C102"/>
    <mergeCell ref="D99:D102"/>
    <mergeCell ref="E99:E102"/>
    <mergeCell ref="A103:A106"/>
    <mergeCell ref="B103:B106"/>
    <mergeCell ref="C103:C106"/>
    <mergeCell ref="D103:D106"/>
    <mergeCell ref="E103:E106"/>
    <mergeCell ref="A107:E107"/>
    <mergeCell ref="A108:A111"/>
    <mergeCell ref="B108:B111"/>
    <mergeCell ref="C108:C111"/>
    <mergeCell ref="D108:D111"/>
    <mergeCell ref="E108:E111"/>
    <mergeCell ref="A112:A115"/>
    <mergeCell ref="B112:B115"/>
    <mergeCell ref="C112:C115"/>
    <mergeCell ref="D112:D115"/>
    <mergeCell ref="E112:E115"/>
    <mergeCell ref="A116:E116"/>
    <mergeCell ref="A117:A120"/>
    <mergeCell ref="B117:B120"/>
    <mergeCell ref="C117:C120"/>
    <mergeCell ref="D117:D120"/>
    <mergeCell ref="E117:E120"/>
    <mergeCell ref="A121:A124"/>
    <mergeCell ref="B121:B124"/>
    <mergeCell ref="C121:C124"/>
    <mergeCell ref="D121:D124"/>
    <mergeCell ref="E121:E124"/>
    <mergeCell ref="A125:E125"/>
    <mergeCell ref="A126:A129"/>
    <mergeCell ref="B126:B129"/>
    <mergeCell ref="C126:C129"/>
    <mergeCell ref="D126:D129"/>
    <mergeCell ref="E126:E129"/>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90"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3" manualBreakCount="3">
    <brk id="32" man="true" max="16383" min="0"/>
    <brk id="65" man="true" max="16383" min="0"/>
    <brk id="98" man="true" max="16383" min="0"/>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37" colorId="64" zoomScale="85" zoomScaleNormal="100" zoomScalePageLayoutView="85" workbookViewId="0">
      <selection pane="topLeft" activeCell="A65" activeCellId="0" sqref="A65"/>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52</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25.5" hidden="false" customHeight="true" outlineLevel="0" collapsed="false">
      <c r="A7" s="10" t="s">
        <v>53</v>
      </c>
      <c r="B7" s="11" t="s">
        <v>54</v>
      </c>
      <c r="C7" s="12" t="n">
        <v>7265750</v>
      </c>
      <c r="D7" s="13" t="n">
        <v>2026</v>
      </c>
      <c r="E7" s="24" t="s">
        <v>24</v>
      </c>
    </row>
    <row r="8" customFormat="false" ht="25.5" hidden="false" customHeight="true" outlineLevel="0" collapsed="false">
      <c r="A8" s="10"/>
      <c r="B8" s="11"/>
      <c r="C8" s="12"/>
      <c r="D8" s="13"/>
      <c r="E8" s="24"/>
    </row>
    <row r="9" customFormat="false" ht="25.5" hidden="false" customHeight="true" outlineLevel="0" collapsed="false">
      <c r="A9" s="10"/>
      <c r="B9" s="11"/>
      <c r="C9" s="12"/>
      <c r="D9" s="13"/>
      <c r="E9" s="24"/>
    </row>
    <row r="10" customFormat="false" ht="25.5" hidden="false" customHeight="true" outlineLevel="0" collapsed="false">
      <c r="A10" s="10"/>
      <c r="B10" s="11"/>
      <c r="C10" s="12"/>
      <c r="D10" s="13"/>
      <c r="E10" s="24"/>
    </row>
    <row r="11" customFormat="false" ht="15" hidden="false" customHeight="true" outlineLevel="0" collapsed="false">
      <c r="A11" s="10" t="s">
        <v>55</v>
      </c>
      <c r="B11" s="11" t="s">
        <v>56</v>
      </c>
      <c r="C11" s="12" t="n">
        <v>300</v>
      </c>
      <c r="D11" s="13" t="n">
        <v>2026</v>
      </c>
      <c r="E11" s="13" t="s">
        <v>57</v>
      </c>
    </row>
    <row r="12" customFormat="false" ht="15" hidden="false" customHeight="false" outlineLevel="0" collapsed="false">
      <c r="A12" s="10"/>
      <c r="B12" s="11"/>
      <c r="C12" s="12"/>
      <c r="D12" s="13"/>
      <c r="E12" s="13"/>
    </row>
    <row r="13" customFormat="false" ht="15" hidden="false" customHeight="false" outlineLevel="0" collapsed="false">
      <c r="A13" s="10"/>
      <c r="B13" s="11"/>
      <c r="C13" s="12"/>
      <c r="D13" s="13"/>
      <c r="E13" s="13"/>
    </row>
    <row r="14" customFormat="false" ht="15" hidden="false" customHeight="false" outlineLevel="0" collapsed="false">
      <c r="A14" s="10"/>
      <c r="B14" s="11"/>
      <c r="C14" s="12"/>
      <c r="D14" s="13"/>
      <c r="E14" s="13"/>
    </row>
    <row r="15" customFormat="false" ht="15" hidden="false" customHeight="true" outlineLevel="0" collapsed="false">
      <c r="A15" s="10" t="s">
        <v>58</v>
      </c>
      <c r="B15" s="11" t="s">
        <v>59</v>
      </c>
      <c r="C15" s="12" t="n">
        <v>390700</v>
      </c>
      <c r="D15" s="13" t="n">
        <v>2026</v>
      </c>
      <c r="E15" s="13" t="s">
        <v>24</v>
      </c>
    </row>
    <row r="16" customFormat="false" ht="15" hidden="false" customHeight="false" outlineLevel="0" collapsed="false">
      <c r="A16" s="10"/>
      <c r="B16" s="11"/>
      <c r="C16" s="12"/>
      <c r="D16" s="13"/>
      <c r="E16" s="13"/>
    </row>
    <row r="17" customFormat="false" ht="15" hidden="false" customHeight="false" outlineLevel="0" collapsed="false">
      <c r="A17" s="10"/>
      <c r="B17" s="11"/>
      <c r="C17" s="12"/>
      <c r="D17" s="13"/>
      <c r="E17" s="13"/>
    </row>
    <row r="18" customFormat="false" ht="15" hidden="false" customHeight="false" outlineLevel="0" collapsed="false">
      <c r="A18" s="10"/>
      <c r="B18" s="11"/>
      <c r="C18" s="12"/>
      <c r="D18" s="13"/>
      <c r="E18" s="13"/>
    </row>
    <row r="19" customFormat="false" ht="15" hidden="false" customHeight="true" outlineLevel="0" collapsed="false">
      <c r="A19" s="10" t="s">
        <v>60</v>
      </c>
      <c r="B19" s="11" t="s">
        <v>61</v>
      </c>
      <c r="C19" s="12" t="n">
        <v>1158000</v>
      </c>
      <c r="D19" s="13" t="n">
        <v>2026</v>
      </c>
      <c r="E19" s="13" t="s">
        <v>24</v>
      </c>
    </row>
    <row r="20" customFormat="false" ht="15" hidden="false" customHeight="false" outlineLevel="0" collapsed="false">
      <c r="A20" s="10"/>
      <c r="B20" s="11"/>
      <c r="C20" s="12"/>
      <c r="D20" s="13"/>
      <c r="E20" s="13"/>
    </row>
    <row r="21" customFormat="false" ht="15" hidden="false" customHeight="false" outlineLevel="0" collapsed="false">
      <c r="A21" s="10"/>
      <c r="B21" s="11"/>
      <c r="C21" s="12"/>
      <c r="D21" s="13"/>
      <c r="E21" s="13"/>
    </row>
    <row r="22" customFormat="false" ht="15" hidden="false" customHeight="false" outlineLevel="0" collapsed="false">
      <c r="A22" s="10"/>
      <c r="B22" s="11"/>
      <c r="C22" s="12"/>
      <c r="D22" s="13"/>
      <c r="E22" s="13"/>
    </row>
    <row r="23" customFormat="false" ht="15" hidden="false" customHeight="true" outlineLevel="0" collapsed="false">
      <c r="A23" s="10" t="s">
        <v>62</v>
      </c>
      <c r="B23" s="11" t="s">
        <v>63</v>
      </c>
      <c r="C23" s="12" t="n">
        <v>2225400</v>
      </c>
      <c r="D23" s="13" t="n">
        <v>2026</v>
      </c>
      <c r="E23" s="13" t="s">
        <v>24</v>
      </c>
    </row>
    <row r="24" customFormat="false" ht="15" hidden="false" customHeight="false" outlineLevel="0" collapsed="false">
      <c r="A24" s="10"/>
      <c r="B24" s="11"/>
      <c r="C24" s="12"/>
      <c r="D24" s="13"/>
      <c r="E24" s="13"/>
    </row>
    <row r="25" customFormat="false" ht="15" hidden="false" customHeight="false" outlineLevel="0" collapsed="false">
      <c r="A25" s="10"/>
      <c r="B25" s="11"/>
      <c r="C25" s="12"/>
      <c r="D25" s="13"/>
      <c r="E25" s="13"/>
    </row>
    <row r="26" customFormat="false" ht="15" hidden="false" customHeight="false" outlineLevel="0" collapsed="false">
      <c r="A26" s="10"/>
      <c r="B26" s="11"/>
      <c r="C26" s="12"/>
      <c r="D26" s="13"/>
      <c r="E26" s="13"/>
    </row>
    <row r="27" customFormat="false" ht="18.75" hidden="false" customHeight="true" outlineLevel="0" collapsed="false">
      <c r="A27" s="10" t="s">
        <v>64</v>
      </c>
      <c r="B27" s="11" t="s">
        <v>65</v>
      </c>
      <c r="C27" s="12" t="n">
        <v>389100</v>
      </c>
      <c r="D27" s="13" t="n">
        <v>2026</v>
      </c>
      <c r="E27" s="13" t="s">
        <v>24</v>
      </c>
    </row>
    <row r="28" customFormat="false" ht="18.75" hidden="false" customHeight="true" outlineLevel="0" collapsed="false">
      <c r="A28" s="10"/>
      <c r="B28" s="11"/>
      <c r="C28" s="12"/>
      <c r="D28" s="13"/>
      <c r="E28" s="13"/>
    </row>
    <row r="29" customFormat="false" ht="18.75" hidden="false" customHeight="true" outlineLevel="0" collapsed="false">
      <c r="A29" s="10"/>
      <c r="B29" s="11"/>
      <c r="C29" s="12"/>
      <c r="D29" s="13"/>
      <c r="E29" s="13"/>
    </row>
    <row r="30" customFormat="false" ht="18.75" hidden="false" customHeight="true" outlineLevel="0" collapsed="false">
      <c r="A30" s="10"/>
      <c r="B30" s="11"/>
      <c r="C30" s="12"/>
      <c r="D30" s="13"/>
      <c r="E30" s="13"/>
    </row>
    <row r="31" customFormat="false" ht="15.75" hidden="false" customHeight="true" outlineLevel="0" collapsed="false">
      <c r="A31" s="9" t="s">
        <v>66</v>
      </c>
      <c r="B31" s="9"/>
      <c r="C31" s="9"/>
      <c r="D31" s="9"/>
      <c r="E31" s="9"/>
    </row>
    <row r="32" customFormat="false" ht="15.75" hidden="false" customHeight="true" outlineLevel="0" collapsed="false">
      <c r="A32" s="10" t="s">
        <v>67</v>
      </c>
      <c r="B32" s="11" t="s">
        <v>68</v>
      </c>
      <c r="C32" s="12" t="n">
        <v>160300</v>
      </c>
      <c r="D32" s="13" t="n">
        <v>2026</v>
      </c>
      <c r="E32" s="13" t="s">
        <v>24</v>
      </c>
    </row>
    <row r="33" customFormat="false" ht="15" hidden="false" customHeight="false" outlineLevel="0" collapsed="false">
      <c r="A33" s="10"/>
      <c r="B33" s="11"/>
      <c r="C33" s="12"/>
      <c r="D33" s="13"/>
      <c r="E33" s="13"/>
    </row>
    <row r="34" customFormat="false" ht="15" hidden="false" customHeight="false" outlineLevel="0" collapsed="false">
      <c r="A34" s="10"/>
      <c r="B34" s="11"/>
      <c r="C34" s="12"/>
      <c r="D34" s="13"/>
      <c r="E34" s="13"/>
    </row>
    <row r="35" customFormat="false" ht="15" hidden="false" customHeight="false" outlineLevel="0" collapsed="false">
      <c r="A35" s="10"/>
      <c r="B35" s="11"/>
      <c r="C35" s="12"/>
      <c r="D35" s="13"/>
      <c r="E35" s="13"/>
    </row>
    <row r="36" customFormat="false" ht="15.75" hidden="false" customHeight="true" outlineLevel="0" collapsed="false">
      <c r="A36" s="9" t="s">
        <v>69</v>
      </c>
      <c r="B36" s="9"/>
      <c r="C36" s="9"/>
      <c r="D36" s="9"/>
      <c r="E36" s="9"/>
    </row>
    <row r="37" customFormat="false" ht="15.75" hidden="false" customHeight="true" outlineLevel="0" collapsed="false">
      <c r="A37" s="10" t="s">
        <v>70</v>
      </c>
      <c r="B37" s="11" t="s">
        <v>71</v>
      </c>
      <c r="C37" s="12" t="n">
        <v>100100</v>
      </c>
      <c r="D37" s="13" t="n">
        <v>2026</v>
      </c>
      <c r="E37" s="13" t="s">
        <v>24</v>
      </c>
    </row>
    <row r="38" customFormat="false" ht="15" hidden="false" customHeight="false" outlineLevel="0" collapsed="false">
      <c r="A38" s="10"/>
      <c r="B38" s="11"/>
      <c r="C38" s="12"/>
      <c r="D38" s="13"/>
      <c r="E38" s="13"/>
    </row>
    <row r="39" customFormat="false" ht="15" hidden="false" customHeight="false" outlineLevel="0" collapsed="false">
      <c r="A39" s="10"/>
      <c r="B39" s="11"/>
      <c r="C39" s="12"/>
      <c r="D39" s="13"/>
      <c r="E39" s="13"/>
    </row>
    <row r="40" customFormat="false" ht="15" hidden="false" customHeight="false" outlineLevel="0" collapsed="false">
      <c r="A40" s="10"/>
      <c r="B40" s="11"/>
      <c r="C40" s="12"/>
      <c r="D40" s="13"/>
      <c r="E40" s="13"/>
    </row>
    <row r="41" customFormat="false" ht="15.75" hidden="false" customHeight="true" outlineLevel="0" collapsed="false">
      <c r="A41" s="9" t="s">
        <v>72</v>
      </c>
      <c r="B41" s="9"/>
      <c r="C41" s="9"/>
      <c r="D41" s="9"/>
      <c r="E41" s="9"/>
    </row>
    <row r="42" customFormat="false" ht="19.5" hidden="false" customHeight="true" outlineLevel="0" collapsed="false">
      <c r="A42" s="10" t="s">
        <v>73</v>
      </c>
      <c r="B42" s="11" t="s">
        <v>74</v>
      </c>
      <c r="C42" s="12" t="n">
        <v>1044800</v>
      </c>
      <c r="D42" s="13" t="n">
        <v>2026</v>
      </c>
      <c r="E42" s="13" t="s">
        <v>24</v>
      </c>
    </row>
    <row r="43" customFormat="false" ht="19.5" hidden="false" customHeight="true" outlineLevel="0" collapsed="false">
      <c r="A43" s="10"/>
      <c r="B43" s="11"/>
      <c r="C43" s="12"/>
      <c r="D43" s="13"/>
      <c r="E43" s="13"/>
    </row>
    <row r="44" customFormat="false" ht="19.5" hidden="false" customHeight="true" outlineLevel="0" collapsed="false">
      <c r="A44" s="10"/>
      <c r="B44" s="11"/>
      <c r="C44" s="12"/>
      <c r="D44" s="13"/>
      <c r="E44" s="13"/>
    </row>
    <row r="45" customFormat="false" ht="19.5" hidden="false" customHeight="true" outlineLevel="0" collapsed="false">
      <c r="A45" s="10"/>
      <c r="B45" s="11"/>
      <c r="C45" s="12"/>
      <c r="D45" s="13"/>
      <c r="E45" s="13"/>
    </row>
    <row r="46" customFormat="false" ht="15" hidden="false" customHeight="true" outlineLevel="0" collapsed="false">
      <c r="A46" s="10" t="s">
        <v>75</v>
      </c>
      <c r="B46" s="11" t="s">
        <v>76</v>
      </c>
      <c r="C46" s="12" t="n">
        <v>15100</v>
      </c>
      <c r="D46" s="13" t="n">
        <v>2026</v>
      </c>
      <c r="E46" s="24" t="s">
        <v>24</v>
      </c>
    </row>
    <row r="47" customFormat="false" ht="15" hidden="false" customHeight="false" outlineLevel="0" collapsed="false">
      <c r="A47" s="10"/>
      <c r="B47" s="11"/>
      <c r="C47" s="12"/>
      <c r="D47" s="13"/>
      <c r="E47" s="24"/>
    </row>
    <row r="48" customFormat="false" ht="15" hidden="false" customHeight="false" outlineLevel="0" collapsed="false">
      <c r="A48" s="10"/>
      <c r="B48" s="11"/>
      <c r="C48" s="12"/>
      <c r="D48" s="13"/>
      <c r="E48" s="24"/>
    </row>
    <row r="49" customFormat="false" ht="15" hidden="false" customHeight="false" outlineLevel="0" collapsed="false">
      <c r="A49" s="10"/>
      <c r="B49" s="11"/>
      <c r="C49" s="12"/>
      <c r="D49" s="13"/>
      <c r="E49" s="24"/>
    </row>
    <row r="50" customFormat="false" ht="15.75" hidden="false" customHeight="true" outlineLevel="0" collapsed="false">
      <c r="A50" s="9" t="s">
        <v>77</v>
      </c>
      <c r="B50" s="9"/>
      <c r="C50" s="9"/>
      <c r="D50" s="9"/>
      <c r="E50" s="9"/>
    </row>
    <row r="51" customFormat="false" ht="15" hidden="false" customHeight="true" outlineLevel="0" collapsed="false">
      <c r="A51" s="10" t="s">
        <v>78</v>
      </c>
      <c r="B51" s="11" t="s">
        <v>79</v>
      </c>
      <c r="C51" s="12" t="n">
        <v>105300</v>
      </c>
      <c r="D51" s="13" t="n">
        <v>2026</v>
      </c>
      <c r="E51" s="13" t="s">
        <v>80</v>
      </c>
    </row>
    <row r="52" customFormat="false" ht="15" hidden="false" customHeight="false" outlineLevel="0" collapsed="false">
      <c r="A52" s="10"/>
      <c r="B52" s="11"/>
      <c r="C52" s="12"/>
      <c r="D52" s="13"/>
      <c r="E52" s="13"/>
    </row>
    <row r="53" customFormat="false" ht="15" hidden="false" customHeight="false" outlineLevel="0" collapsed="false">
      <c r="A53" s="10"/>
      <c r="B53" s="11"/>
      <c r="C53" s="12"/>
      <c r="D53" s="13"/>
      <c r="E53" s="13"/>
    </row>
    <row r="54" customFormat="false" ht="15" hidden="false" customHeight="false" outlineLevel="0" collapsed="false">
      <c r="A54" s="10"/>
      <c r="B54" s="11"/>
      <c r="C54" s="12"/>
      <c r="D54" s="13"/>
      <c r="E54" s="13"/>
    </row>
    <row r="55" customFormat="false" ht="15" hidden="false" customHeight="true" outlineLevel="0" collapsed="false">
      <c r="A55" s="25" t="s">
        <v>81</v>
      </c>
      <c r="B55" s="26" t="s">
        <v>82</v>
      </c>
      <c r="C55" s="12" t="n">
        <v>550000</v>
      </c>
      <c r="D55" s="13" t="n">
        <v>2026</v>
      </c>
      <c r="E55" s="27" t="s">
        <v>24</v>
      </c>
    </row>
    <row r="56" customFormat="false" ht="15" hidden="false" customHeight="false" outlineLevel="0" collapsed="false">
      <c r="A56" s="25"/>
      <c r="B56" s="26"/>
      <c r="C56" s="12"/>
      <c r="D56" s="13"/>
      <c r="E56" s="27"/>
    </row>
    <row r="57" customFormat="false" ht="15" hidden="false" customHeight="false" outlineLevel="0" collapsed="false">
      <c r="A57" s="25"/>
      <c r="B57" s="26"/>
      <c r="C57" s="12"/>
      <c r="D57" s="13"/>
      <c r="E57" s="27"/>
    </row>
    <row r="58" customFormat="false" ht="15" hidden="false" customHeight="false" outlineLevel="0" collapsed="false">
      <c r="A58" s="25"/>
      <c r="B58" s="26"/>
      <c r="C58" s="12"/>
      <c r="D58" s="13"/>
      <c r="E58" s="27"/>
    </row>
    <row r="59" customFormat="false" ht="15" hidden="false" customHeight="true" outlineLevel="0" collapsed="false">
      <c r="A59" s="9" t="s">
        <v>83</v>
      </c>
      <c r="B59" s="9"/>
      <c r="C59" s="9"/>
      <c r="D59" s="9"/>
      <c r="E59" s="9"/>
    </row>
    <row r="60" customFormat="false" ht="15" hidden="false" customHeight="true" outlineLevel="0" collapsed="false">
      <c r="A60" s="10" t="s">
        <v>84</v>
      </c>
      <c r="B60" s="11" t="s">
        <v>85</v>
      </c>
      <c r="C60" s="12" t="n">
        <v>781500</v>
      </c>
      <c r="D60" s="13" t="n">
        <v>2026</v>
      </c>
      <c r="E60" s="24" t="s">
        <v>24</v>
      </c>
    </row>
    <row r="61" customFormat="false" ht="15" hidden="false" customHeight="false" outlineLevel="0" collapsed="false">
      <c r="A61" s="10"/>
      <c r="B61" s="11"/>
      <c r="C61" s="12"/>
      <c r="D61" s="13"/>
      <c r="E61" s="24"/>
    </row>
    <row r="62" customFormat="false" ht="15" hidden="false" customHeight="false" outlineLevel="0" collapsed="false">
      <c r="A62" s="10"/>
      <c r="B62" s="11"/>
      <c r="C62" s="12"/>
      <c r="D62" s="13"/>
      <c r="E62" s="24"/>
    </row>
    <row r="63" customFormat="false" ht="15" hidden="false" customHeight="false" outlineLevel="0" collapsed="false">
      <c r="A63" s="10"/>
      <c r="B63" s="11"/>
      <c r="C63" s="12"/>
      <c r="D63" s="13"/>
      <c r="E63" s="24"/>
    </row>
    <row r="64" customFormat="false" ht="15.75" hidden="false" customHeight="true" outlineLevel="0" collapsed="false">
      <c r="A64" s="9" t="s">
        <v>14</v>
      </c>
      <c r="B64" s="9"/>
      <c r="C64" s="9"/>
      <c r="D64" s="9"/>
      <c r="E64" s="9"/>
    </row>
    <row r="65" customFormat="false" ht="15.75" hidden="false" customHeight="true" outlineLevel="0" collapsed="false">
      <c r="A65" s="10" t="s">
        <v>86</v>
      </c>
      <c r="B65" s="11" t="s">
        <v>16</v>
      </c>
      <c r="C65" s="12" t="n">
        <v>60000</v>
      </c>
      <c r="D65" s="13" t="n">
        <v>2026</v>
      </c>
      <c r="E65" s="13" t="s">
        <v>24</v>
      </c>
    </row>
    <row r="66" customFormat="false" ht="15" hidden="false" customHeight="false" outlineLevel="0" collapsed="false">
      <c r="A66" s="10"/>
      <c r="B66" s="11"/>
      <c r="C66" s="12"/>
      <c r="D66" s="13"/>
      <c r="E66" s="13"/>
    </row>
    <row r="67" customFormat="false" ht="15" hidden="false" customHeight="false" outlineLevel="0" collapsed="false">
      <c r="A67" s="10"/>
      <c r="B67" s="11"/>
      <c r="C67" s="12"/>
      <c r="D67" s="13"/>
      <c r="E67" s="13"/>
    </row>
    <row r="68" customFormat="false" ht="15" hidden="false" customHeight="false" outlineLevel="0" collapsed="false">
      <c r="A68" s="10"/>
      <c r="B68" s="11"/>
      <c r="C68" s="12"/>
      <c r="D68" s="13"/>
      <c r="E68" s="13"/>
    </row>
    <row r="69" customFormat="false" ht="15.75" hidden="false" customHeight="true" outlineLevel="0" collapsed="false">
      <c r="A69" s="10" t="s">
        <v>87</v>
      </c>
      <c r="B69" s="11" t="s">
        <v>16</v>
      </c>
      <c r="C69" s="12" t="n">
        <v>25000</v>
      </c>
      <c r="D69" s="13" t="n">
        <v>2026</v>
      </c>
      <c r="E69" s="13" t="s">
        <v>24</v>
      </c>
    </row>
    <row r="70" customFormat="false" ht="15" hidden="false" customHeight="false" outlineLevel="0" collapsed="false">
      <c r="A70" s="10"/>
      <c r="B70" s="11"/>
      <c r="C70" s="12"/>
      <c r="D70" s="13"/>
      <c r="E70" s="13"/>
    </row>
    <row r="71" customFormat="false" ht="15" hidden="false" customHeight="false" outlineLevel="0" collapsed="false">
      <c r="A71" s="10"/>
      <c r="B71" s="11"/>
      <c r="C71" s="12"/>
      <c r="D71" s="13"/>
      <c r="E71" s="13"/>
    </row>
    <row r="72" customFormat="false" ht="15" hidden="false" customHeight="false" outlineLevel="0" collapsed="false">
      <c r="A72" s="10"/>
      <c r="B72" s="11"/>
      <c r="C72" s="12"/>
      <c r="D72" s="13"/>
      <c r="E72" s="13"/>
    </row>
    <row r="73" customFormat="false" ht="15.75" hidden="false" customHeight="true" outlineLevel="0" collapsed="false">
      <c r="A73" s="10" t="s">
        <v>58</v>
      </c>
      <c r="B73" s="11" t="s">
        <v>16</v>
      </c>
      <c r="C73" s="12" t="n">
        <v>1000</v>
      </c>
      <c r="D73" s="13" t="n">
        <v>2026</v>
      </c>
      <c r="E73" s="13" t="s">
        <v>24</v>
      </c>
    </row>
    <row r="74" customFormat="false" ht="15" hidden="false" customHeight="false" outlineLevel="0" collapsed="false">
      <c r="A74" s="10"/>
      <c r="B74" s="11"/>
      <c r="C74" s="12"/>
      <c r="D74" s="13"/>
      <c r="E74" s="13"/>
    </row>
    <row r="75" customFormat="false" ht="15" hidden="false" customHeight="false" outlineLevel="0" collapsed="false">
      <c r="A75" s="10"/>
      <c r="B75" s="11"/>
      <c r="C75" s="12"/>
      <c r="D75" s="13"/>
      <c r="E75" s="13"/>
    </row>
    <row r="76" customFormat="false" ht="15" hidden="false" customHeight="false" outlineLevel="0" collapsed="false">
      <c r="A76" s="10"/>
      <c r="B76" s="11"/>
      <c r="C76" s="12"/>
      <c r="D76" s="13"/>
      <c r="E76" s="13"/>
    </row>
    <row r="77" customFormat="false" ht="15.75" hidden="false" customHeight="true" outlineLevel="0" collapsed="false">
      <c r="A77" s="10" t="s">
        <v>60</v>
      </c>
      <c r="B77" s="11" t="s">
        <v>16</v>
      </c>
      <c r="C77" s="12" t="n">
        <v>40000</v>
      </c>
      <c r="D77" s="13" t="n">
        <v>2026</v>
      </c>
      <c r="E77" s="13" t="s">
        <v>24</v>
      </c>
    </row>
    <row r="78" customFormat="false" ht="15" hidden="false" customHeight="false" outlineLevel="0" collapsed="false">
      <c r="A78" s="10"/>
      <c r="B78" s="11"/>
      <c r="C78" s="12"/>
      <c r="D78" s="13"/>
      <c r="E78" s="13"/>
    </row>
    <row r="79" customFormat="false" ht="15" hidden="false" customHeight="false" outlineLevel="0" collapsed="false">
      <c r="A79" s="10"/>
      <c r="B79" s="11"/>
      <c r="C79" s="12"/>
      <c r="D79" s="13"/>
      <c r="E79" s="13"/>
    </row>
    <row r="80" customFormat="false" ht="15" hidden="false" customHeight="false" outlineLevel="0" collapsed="false">
      <c r="A80" s="10"/>
      <c r="B80" s="11"/>
      <c r="C80" s="12"/>
      <c r="D80" s="13"/>
      <c r="E80" s="13"/>
    </row>
    <row r="81" customFormat="false" ht="15" hidden="false" customHeight="true" outlineLevel="0" collapsed="false">
      <c r="A81" s="10" t="s">
        <v>84</v>
      </c>
      <c r="B81" s="11" t="s">
        <v>16</v>
      </c>
      <c r="C81" s="12" t="n">
        <v>7000</v>
      </c>
      <c r="D81" s="13" t="n">
        <v>2026</v>
      </c>
      <c r="E81" s="13" t="s">
        <v>24</v>
      </c>
    </row>
    <row r="82" customFormat="false" ht="15" hidden="false" customHeight="false" outlineLevel="0" collapsed="false">
      <c r="A82" s="10"/>
      <c r="B82" s="11"/>
      <c r="C82" s="12"/>
      <c r="D82" s="13"/>
      <c r="E82" s="13"/>
    </row>
    <row r="83" customFormat="false" ht="15" hidden="false" customHeight="false" outlineLevel="0" collapsed="false">
      <c r="A83" s="10"/>
      <c r="B83" s="11"/>
      <c r="C83" s="12"/>
      <c r="D83" s="13"/>
      <c r="E83" s="13"/>
    </row>
    <row r="84" customFormat="false" ht="15" hidden="false" customHeight="false" outlineLevel="0" collapsed="false">
      <c r="A84" s="10"/>
      <c r="B84" s="11"/>
      <c r="C84" s="12"/>
      <c r="D84" s="13"/>
      <c r="E84" s="13"/>
    </row>
    <row r="85" customFormat="false" ht="15" hidden="false" customHeight="true" outlineLevel="0" collapsed="false">
      <c r="A85" s="10" t="s">
        <v>62</v>
      </c>
      <c r="B85" s="11" t="s">
        <v>16</v>
      </c>
      <c r="C85" s="12" t="n">
        <v>25000</v>
      </c>
      <c r="D85" s="13" t="n">
        <v>2026</v>
      </c>
      <c r="E85" s="13" t="s">
        <v>24</v>
      </c>
    </row>
    <row r="86" customFormat="false" ht="15" hidden="false" customHeight="false" outlineLevel="0" collapsed="false">
      <c r="A86" s="10"/>
      <c r="B86" s="11"/>
      <c r="C86" s="12"/>
      <c r="D86" s="13"/>
      <c r="E86" s="13"/>
    </row>
    <row r="87" customFormat="false" ht="15" hidden="false" customHeight="false" outlineLevel="0" collapsed="false">
      <c r="A87" s="10"/>
      <c r="B87" s="11"/>
      <c r="C87" s="12"/>
      <c r="D87" s="13"/>
      <c r="E87" s="13"/>
    </row>
    <row r="88" customFormat="false" ht="15" hidden="false" customHeight="false" outlineLevel="0" collapsed="false">
      <c r="A88" s="10"/>
      <c r="B88" s="11"/>
      <c r="C88" s="12"/>
      <c r="D88" s="13"/>
      <c r="E88" s="13"/>
    </row>
    <row r="89" customFormat="false" ht="15" hidden="false" customHeight="true" outlineLevel="0" collapsed="false">
      <c r="A89" s="10" t="s">
        <v>88</v>
      </c>
      <c r="B89" s="11" t="s">
        <v>16</v>
      </c>
      <c r="C89" s="12" t="n">
        <v>25000</v>
      </c>
      <c r="D89" s="13" t="n">
        <v>2026</v>
      </c>
      <c r="E89" s="13" t="s">
        <v>24</v>
      </c>
    </row>
    <row r="90" customFormat="false" ht="15" hidden="false" customHeight="false" outlineLevel="0" collapsed="false">
      <c r="A90" s="10"/>
      <c r="B90" s="11"/>
      <c r="C90" s="12"/>
      <c r="D90" s="13"/>
      <c r="E90" s="13"/>
    </row>
    <row r="91" customFormat="false" ht="15" hidden="false" customHeight="false" outlineLevel="0" collapsed="false">
      <c r="A91" s="10"/>
      <c r="B91" s="11"/>
      <c r="C91" s="12"/>
      <c r="D91" s="13"/>
      <c r="E91" s="13"/>
    </row>
    <row r="92" customFormat="false" ht="15" hidden="false" customHeight="false" outlineLevel="0" collapsed="false">
      <c r="A92" s="10"/>
      <c r="B92" s="11"/>
      <c r="C92" s="12"/>
      <c r="D92" s="13"/>
      <c r="E92" s="13"/>
    </row>
    <row r="93" customFormat="false" ht="15.75" hidden="false" customHeight="true" outlineLevel="0" collapsed="false">
      <c r="A93" s="9" t="s">
        <v>17</v>
      </c>
      <c r="B93" s="9"/>
      <c r="C93" s="9"/>
      <c r="D93" s="9"/>
      <c r="E93" s="9"/>
    </row>
    <row r="94" customFormat="false" ht="15" hidden="false" customHeight="true" outlineLevel="0" collapsed="false">
      <c r="A94" s="10" t="s">
        <v>86</v>
      </c>
      <c r="B94" s="11" t="s">
        <v>18</v>
      </c>
      <c r="C94" s="12" t="n">
        <v>205000</v>
      </c>
      <c r="D94" s="13" t="n">
        <v>2026</v>
      </c>
      <c r="E94" s="13" t="s">
        <v>24</v>
      </c>
    </row>
    <row r="95" customFormat="false" ht="15" hidden="false" customHeight="false" outlineLevel="0" collapsed="false">
      <c r="A95" s="10"/>
      <c r="B95" s="11"/>
      <c r="C95" s="12"/>
      <c r="D95" s="13"/>
      <c r="E95" s="13"/>
    </row>
    <row r="96" customFormat="false" ht="15" hidden="false" customHeight="false" outlineLevel="0" collapsed="false">
      <c r="A96" s="10"/>
      <c r="B96" s="11"/>
      <c r="C96" s="12"/>
      <c r="D96" s="13"/>
      <c r="E96" s="13"/>
    </row>
    <row r="97" customFormat="false" ht="15" hidden="false" customHeight="false" outlineLevel="0" collapsed="false">
      <c r="A97" s="10"/>
      <c r="B97" s="11"/>
      <c r="C97" s="12"/>
      <c r="D97" s="13"/>
      <c r="E97" s="13"/>
    </row>
    <row r="98" customFormat="false" ht="15" hidden="false" customHeight="true" outlineLevel="0" collapsed="false">
      <c r="A98" s="10" t="s">
        <v>87</v>
      </c>
      <c r="B98" s="11" t="s">
        <v>18</v>
      </c>
      <c r="C98" s="12" t="n">
        <v>140000</v>
      </c>
      <c r="D98" s="13" t="n">
        <v>2026</v>
      </c>
      <c r="E98" s="13" t="s">
        <v>24</v>
      </c>
    </row>
    <row r="99" customFormat="false" ht="15" hidden="false" customHeight="false" outlineLevel="0" collapsed="false">
      <c r="A99" s="10"/>
      <c r="B99" s="11"/>
      <c r="C99" s="12"/>
      <c r="D99" s="13"/>
      <c r="E99" s="13"/>
    </row>
    <row r="100" customFormat="false" ht="15" hidden="false" customHeight="false" outlineLevel="0" collapsed="false">
      <c r="A100" s="10"/>
      <c r="B100" s="11"/>
      <c r="C100" s="12"/>
      <c r="D100" s="13"/>
      <c r="E100" s="13"/>
    </row>
    <row r="101" customFormat="false" ht="15" hidden="false" customHeight="false" outlineLevel="0" collapsed="false">
      <c r="A101" s="10"/>
      <c r="B101" s="11"/>
      <c r="C101" s="12"/>
      <c r="D101" s="13"/>
      <c r="E101" s="13"/>
    </row>
    <row r="102" customFormat="false" ht="15" hidden="false" customHeight="true" outlineLevel="0" collapsed="false">
      <c r="A102" s="10" t="s">
        <v>58</v>
      </c>
      <c r="B102" s="11" t="s">
        <v>18</v>
      </c>
      <c r="C102" s="12" t="n">
        <v>60000</v>
      </c>
      <c r="D102" s="13" t="n">
        <v>2026</v>
      </c>
      <c r="E102" s="13" t="s">
        <v>24</v>
      </c>
    </row>
    <row r="103" customFormat="false" ht="15" hidden="false" customHeight="false" outlineLevel="0" collapsed="false">
      <c r="A103" s="10"/>
      <c r="B103" s="11"/>
      <c r="C103" s="12"/>
      <c r="D103" s="13"/>
      <c r="E103" s="13"/>
    </row>
    <row r="104" customFormat="false" ht="15" hidden="false" customHeight="false" outlineLevel="0" collapsed="false">
      <c r="A104" s="10"/>
      <c r="B104" s="11"/>
      <c r="C104" s="12"/>
      <c r="D104" s="13"/>
      <c r="E104" s="13"/>
    </row>
    <row r="105" customFormat="false" ht="15" hidden="false" customHeight="false" outlineLevel="0" collapsed="false">
      <c r="A105" s="10"/>
      <c r="B105" s="11"/>
      <c r="C105" s="12"/>
      <c r="D105" s="13"/>
      <c r="E105" s="13"/>
    </row>
    <row r="106" customFormat="false" ht="15" hidden="false" customHeight="true" outlineLevel="0" collapsed="false">
      <c r="A106" s="10" t="s">
        <v>60</v>
      </c>
      <c r="B106" s="11" t="s">
        <v>18</v>
      </c>
      <c r="C106" s="12" t="n">
        <v>150000</v>
      </c>
      <c r="D106" s="13" t="n">
        <v>2026</v>
      </c>
      <c r="E106" s="13" t="s">
        <v>24</v>
      </c>
    </row>
    <row r="107" customFormat="false" ht="15" hidden="false" customHeight="false" outlineLevel="0" collapsed="false">
      <c r="A107" s="10"/>
      <c r="B107" s="11"/>
      <c r="C107" s="12"/>
      <c r="D107" s="13"/>
      <c r="E107" s="13"/>
    </row>
    <row r="108" customFormat="false" ht="15" hidden="false" customHeight="false" outlineLevel="0" collapsed="false">
      <c r="A108" s="10"/>
      <c r="B108" s="11"/>
      <c r="C108" s="12"/>
      <c r="D108" s="13"/>
      <c r="E108" s="13"/>
    </row>
    <row r="109" customFormat="false" ht="15" hidden="false" customHeight="false" outlineLevel="0" collapsed="false">
      <c r="A109" s="10"/>
      <c r="B109" s="11"/>
      <c r="C109" s="12"/>
      <c r="D109" s="13"/>
      <c r="E109" s="13"/>
    </row>
    <row r="110" customFormat="false" ht="15" hidden="false" customHeight="true" outlineLevel="0" collapsed="false">
      <c r="A110" s="10" t="s">
        <v>84</v>
      </c>
      <c r="B110" s="11" t="s">
        <v>18</v>
      </c>
      <c r="C110" s="12" t="n">
        <v>150000</v>
      </c>
      <c r="D110" s="13" t="n">
        <v>2026</v>
      </c>
      <c r="E110" s="13" t="s">
        <v>24</v>
      </c>
    </row>
    <row r="111" customFormat="false" ht="15" hidden="false" customHeight="false" outlineLevel="0" collapsed="false">
      <c r="A111" s="10"/>
      <c r="B111" s="11"/>
      <c r="C111" s="12"/>
      <c r="D111" s="13"/>
      <c r="E111" s="13"/>
    </row>
    <row r="112" customFormat="false" ht="15" hidden="false" customHeight="false" outlineLevel="0" collapsed="false">
      <c r="A112" s="10"/>
      <c r="B112" s="11"/>
      <c r="C112" s="12"/>
      <c r="D112" s="13"/>
      <c r="E112" s="13"/>
    </row>
    <row r="113" customFormat="false" ht="15" hidden="false" customHeight="false" outlineLevel="0" collapsed="false">
      <c r="A113" s="10"/>
      <c r="B113" s="11"/>
      <c r="C113" s="12"/>
      <c r="D113" s="13"/>
      <c r="E113" s="13"/>
    </row>
    <row r="114" customFormat="false" ht="15" hidden="false" customHeight="true" outlineLevel="0" collapsed="false">
      <c r="A114" s="10" t="s">
        <v>62</v>
      </c>
      <c r="B114" s="11" t="s">
        <v>18</v>
      </c>
      <c r="C114" s="12" t="n">
        <v>60000</v>
      </c>
      <c r="D114" s="13" t="n">
        <v>2026</v>
      </c>
      <c r="E114" s="13" t="s">
        <v>24</v>
      </c>
    </row>
    <row r="115" customFormat="false" ht="15" hidden="false" customHeight="false" outlineLevel="0" collapsed="false">
      <c r="A115" s="10"/>
      <c r="B115" s="11"/>
      <c r="C115" s="12"/>
      <c r="D115" s="13"/>
      <c r="E115" s="13"/>
    </row>
    <row r="116" customFormat="false" ht="15" hidden="false" customHeight="false" outlineLevel="0" collapsed="false">
      <c r="A116" s="10"/>
      <c r="B116" s="11"/>
      <c r="C116" s="12"/>
      <c r="D116" s="13"/>
      <c r="E116" s="13"/>
    </row>
    <row r="117" customFormat="false" ht="15" hidden="false" customHeight="false" outlineLevel="0" collapsed="false">
      <c r="A117" s="10"/>
      <c r="B117" s="11"/>
      <c r="C117" s="12"/>
      <c r="D117" s="13"/>
      <c r="E117" s="13"/>
    </row>
    <row r="118" customFormat="false" ht="15" hidden="false" customHeight="true" outlineLevel="0" collapsed="false">
      <c r="A118" s="10" t="s">
        <v>88</v>
      </c>
      <c r="B118" s="11" t="s">
        <v>18</v>
      </c>
      <c r="C118" s="12" t="n">
        <v>20000</v>
      </c>
      <c r="D118" s="13" t="n">
        <v>2026</v>
      </c>
      <c r="E118" s="13" t="s">
        <v>24</v>
      </c>
    </row>
    <row r="119" customFormat="false" ht="15" hidden="false" customHeight="false" outlineLevel="0" collapsed="false">
      <c r="A119" s="10"/>
      <c r="B119" s="11"/>
      <c r="C119" s="12"/>
      <c r="D119" s="13"/>
      <c r="E119" s="13"/>
    </row>
    <row r="120" customFormat="false" ht="15" hidden="false" customHeight="false" outlineLevel="0" collapsed="false">
      <c r="A120" s="10"/>
      <c r="B120" s="11"/>
      <c r="C120" s="12"/>
      <c r="D120" s="13"/>
      <c r="E120" s="13"/>
    </row>
    <row r="121" customFormat="false" ht="15" hidden="false" customHeight="false" outlineLevel="0" collapsed="false">
      <c r="A121" s="10"/>
      <c r="B121" s="11"/>
      <c r="C121" s="12"/>
      <c r="D121" s="13"/>
      <c r="E121" s="13"/>
    </row>
    <row r="122" customFormat="false" ht="15.75" hidden="false" customHeight="true" outlineLevel="0" collapsed="false">
      <c r="A122" s="9" t="s">
        <v>89</v>
      </c>
      <c r="B122" s="9"/>
      <c r="C122" s="9"/>
      <c r="D122" s="9"/>
      <c r="E122" s="9"/>
    </row>
    <row r="123" customFormat="false" ht="15.75" hidden="false" customHeight="true" outlineLevel="0" collapsed="false">
      <c r="A123" s="10" t="s">
        <v>90</v>
      </c>
      <c r="B123" s="11" t="s">
        <v>91</v>
      </c>
      <c r="C123" s="12" t="n">
        <v>1200000</v>
      </c>
      <c r="D123" s="13" t="n">
        <v>2026</v>
      </c>
      <c r="E123" s="13" t="s">
        <v>24</v>
      </c>
      <c r="XFD123" s="17"/>
    </row>
    <row r="124" customFormat="false" ht="15" hidden="false" customHeight="false" outlineLevel="0" collapsed="false">
      <c r="A124" s="10"/>
      <c r="B124" s="11"/>
      <c r="C124" s="12"/>
      <c r="D124" s="13"/>
      <c r="E124" s="13"/>
    </row>
    <row r="125" customFormat="false" ht="15" hidden="false" customHeight="false" outlineLevel="0" collapsed="false">
      <c r="A125" s="10"/>
      <c r="B125" s="11"/>
      <c r="C125" s="12"/>
      <c r="D125" s="13"/>
      <c r="E125" s="13"/>
    </row>
    <row r="126" customFormat="false" ht="15" hidden="false" customHeight="false" outlineLevel="0" collapsed="false">
      <c r="A126" s="10"/>
      <c r="B126" s="11"/>
      <c r="C126" s="12"/>
      <c r="D126" s="13"/>
      <c r="E126" s="13"/>
    </row>
    <row r="127" customFormat="false" ht="15" hidden="false" customHeight="false" outlineLevel="0" collapsed="false">
      <c r="A127" s="14"/>
      <c r="B127" s="14"/>
      <c r="C127" s="15"/>
      <c r="D127" s="16"/>
      <c r="E127" s="16"/>
    </row>
    <row r="128" s="23" customFormat="true" ht="15" hidden="false" customHeight="false" outlineLevel="0" collapsed="false">
      <c r="A128" s="18"/>
      <c r="B128" s="19" t="s">
        <v>19</v>
      </c>
      <c r="C128" s="20" t="n">
        <f aca="false">SUM(C7:C30,C32,C37,C42:C49,C51:C58,C60,C65,C69:C84,C85:C92,C94:C121,C123)</f>
        <v>16354350</v>
      </c>
      <c r="D128" s="21"/>
      <c r="E128" s="21"/>
      <c r="F128" s="22"/>
      <c r="G128" s="22"/>
      <c r="H128" s="22"/>
      <c r="XFD128"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152">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A18"/>
    <mergeCell ref="B15:B18"/>
    <mergeCell ref="C15:C18"/>
    <mergeCell ref="D15:D18"/>
    <mergeCell ref="E15:E18"/>
    <mergeCell ref="A19:A22"/>
    <mergeCell ref="B19:B22"/>
    <mergeCell ref="C19:C22"/>
    <mergeCell ref="D19:D22"/>
    <mergeCell ref="E19:E22"/>
    <mergeCell ref="A23:A26"/>
    <mergeCell ref="B23:B26"/>
    <mergeCell ref="C23:C26"/>
    <mergeCell ref="D23:D26"/>
    <mergeCell ref="E23:E26"/>
    <mergeCell ref="A27:A30"/>
    <mergeCell ref="B27:B30"/>
    <mergeCell ref="C27:C30"/>
    <mergeCell ref="D27:D30"/>
    <mergeCell ref="E27:E30"/>
    <mergeCell ref="A31:E31"/>
    <mergeCell ref="A32:A35"/>
    <mergeCell ref="B32:B35"/>
    <mergeCell ref="C32:C35"/>
    <mergeCell ref="D32:D35"/>
    <mergeCell ref="E32:E35"/>
    <mergeCell ref="A36:E36"/>
    <mergeCell ref="A37:A40"/>
    <mergeCell ref="B37:B40"/>
    <mergeCell ref="C37:C40"/>
    <mergeCell ref="D37:D40"/>
    <mergeCell ref="E37:E40"/>
    <mergeCell ref="A41:E41"/>
    <mergeCell ref="A42:A45"/>
    <mergeCell ref="B42:B45"/>
    <mergeCell ref="C42:C45"/>
    <mergeCell ref="D42:D45"/>
    <mergeCell ref="E42:E45"/>
    <mergeCell ref="A46:A49"/>
    <mergeCell ref="B46:B49"/>
    <mergeCell ref="C46:C49"/>
    <mergeCell ref="D46:D49"/>
    <mergeCell ref="E46:E49"/>
    <mergeCell ref="A50:E50"/>
    <mergeCell ref="A51:A54"/>
    <mergeCell ref="B51:B54"/>
    <mergeCell ref="C51:C54"/>
    <mergeCell ref="D51:D54"/>
    <mergeCell ref="E51:E54"/>
    <mergeCell ref="A55:A58"/>
    <mergeCell ref="B55:B58"/>
    <mergeCell ref="C55:C58"/>
    <mergeCell ref="D55:D58"/>
    <mergeCell ref="E55:E58"/>
    <mergeCell ref="A59:E59"/>
    <mergeCell ref="A60:A63"/>
    <mergeCell ref="B60:B63"/>
    <mergeCell ref="C60:C63"/>
    <mergeCell ref="D60:D63"/>
    <mergeCell ref="E60:E63"/>
    <mergeCell ref="A64:E64"/>
    <mergeCell ref="A65:A68"/>
    <mergeCell ref="B65:B68"/>
    <mergeCell ref="C65:C68"/>
    <mergeCell ref="D65:D68"/>
    <mergeCell ref="E65:E68"/>
    <mergeCell ref="A69:A72"/>
    <mergeCell ref="B69:B72"/>
    <mergeCell ref="C69:C72"/>
    <mergeCell ref="D69:D72"/>
    <mergeCell ref="E69:E72"/>
    <mergeCell ref="A73:A76"/>
    <mergeCell ref="B73:B76"/>
    <mergeCell ref="C73:C76"/>
    <mergeCell ref="D73:D76"/>
    <mergeCell ref="E73:E76"/>
    <mergeCell ref="A77:A80"/>
    <mergeCell ref="B77:B80"/>
    <mergeCell ref="C77:C80"/>
    <mergeCell ref="D77:D80"/>
    <mergeCell ref="E77:E80"/>
    <mergeCell ref="A81:A84"/>
    <mergeCell ref="B81:B84"/>
    <mergeCell ref="C81:C84"/>
    <mergeCell ref="D81:D84"/>
    <mergeCell ref="E81:E84"/>
    <mergeCell ref="A85:A88"/>
    <mergeCell ref="B85:B88"/>
    <mergeCell ref="C85:C88"/>
    <mergeCell ref="D85:D88"/>
    <mergeCell ref="E85:E88"/>
    <mergeCell ref="A89:A92"/>
    <mergeCell ref="B89:B92"/>
    <mergeCell ref="C89:C92"/>
    <mergeCell ref="D89:D92"/>
    <mergeCell ref="E89:E92"/>
    <mergeCell ref="A93:E93"/>
    <mergeCell ref="A94:A97"/>
    <mergeCell ref="B94:B97"/>
    <mergeCell ref="C94:C97"/>
    <mergeCell ref="D94:D97"/>
    <mergeCell ref="E94:E97"/>
    <mergeCell ref="A98:A101"/>
    <mergeCell ref="B98:B101"/>
    <mergeCell ref="C98:C101"/>
    <mergeCell ref="D98:D101"/>
    <mergeCell ref="E98:E101"/>
    <mergeCell ref="A102:A105"/>
    <mergeCell ref="B102:B105"/>
    <mergeCell ref="C102:C105"/>
    <mergeCell ref="D102:D105"/>
    <mergeCell ref="E102:E105"/>
    <mergeCell ref="A106:A109"/>
    <mergeCell ref="B106:B109"/>
    <mergeCell ref="C106:C109"/>
    <mergeCell ref="D106:D109"/>
    <mergeCell ref="E106:E109"/>
    <mergeCell ref="A110:A113"/>
    <mergeCell ref="B110:B113"/>
    <mergeCell ref="C110:C113"/>
    <mergeCell ref="D110:D113"/>
    <mergeCell ref="E110:E113"/>
    <mergeCell ref="A114:A117"/>
    <mergeCell ref="B114:B117"/>
    <mergeCell ref="C114:C117"/>
    <mergeCell ref="D114:D117"/>
    <mergeCell ref="E114:E117"/>
    <mergeCell ref="A118:A121"/>
    <mergeCell ref="B118:B121"/>
    <mergeCell ref="C118:C121"/>
    <mergeCell ref="D118:D121"/>
    <mergeCell ref="E118:E121"/>
    <mergeCell ref="A122:E122"/>
    <mergeCell ref="A123:A126"/>
    <mergeCell ref="B123:B126"/>
    <mergeCell ref="C123:C126"/>
    <mergeCell ref="D123:D126"/>
    <mergeCell ref="E123:E126"/>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91"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2" manualBreakCount="2">
    <brk id="30" man="true" max="16383" min="0"/>
    <brk id="63" man="true" max="16383" min="0"/>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1" colorId="64" zoomScale="85" zoomScaleNormal="100" zoomScalePageLayoutView="85" workbookViewId="0">
      <selection pane="topLeft" activeCell="B105" activeCellId="0" sqref="B105"/>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92</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15" hidden="false" customHeight="true" outlineLevel="0" collapsed="false">
      <c r="A7" s="10" t="s">
        <v>93</v>
      </c>
      <c r="B7" s="11" t="s">
        <v>94</v>
      </c>
      <c r="C7" s="12" t="n">
        <v>769000</v>
      </c>
      <c r="D7" s="13" t="n">
        <v>2026</v>
      </c>
      <c r="E7" s="13" t="s">
        <v>24</v>
      </c>
    </row>
    <row r="8" customFormat="false" ht="15" hidden="false" customHeight="false" outlineLevel="0" collapsed="false">
      <c r="A8" s="10"/>
      <c r="B8" s="11"/>
      <c r="C8" s="12"/>
      <c r="D8" s="13"/>
      <c r="E8" s="13"/>
    </row>
    <row r="9" customFormat="false" ht="15" hidden="false" customHeight="false" outlineLevel="0" collapsed="false">
      <c r="A9" s="10"/>
      <c r="B9" s="11"/>
      <c r="C9" s="12"/>
      <c r="D9" s="13"/>
      <c r="E9" s="13"/>
    </row>
    <row r="10" customFormat="false" ht="15" hidden="false" customHeight="false" outlineLevel="0" collapsed="false">
      <c r="A10" s="10"/>
      <c r="B10" s="11"/>
      <c r="C10" s="12"/>
      <c r="D10" s="13"/>
      <c r="E10" s="13"/>
    </row>
    <row r="11" customFormat="false" ht="15" hidden="false" customHeight="true" outlineLevel="0" collapsed="false">
      <c r="A11" s="9" t="s">
        <v>95</v>
      </c>
      <c r="B11" s="9"/>
      <c r="C11" s="9"/>
      <c r="D11" s="9"/>
      <c r="E11" s="9"/>
    </row>
    <row r="12" s="29" customFormat="true" ht="15" hidden="false" customHeight="true" outlineLevel="0" collapsed="false">
      <c r="A12" s="25" t="s">
        <v>96</v>
      </c>
      <c r="B12" s="26" t="s">
        <v>97</v>
      </c>
      <c r="C12" s="12" t="n">
        <v>10500</v>
      </c>
      <c r="D12" s="13" t="n">
        <v>2026</v>
      </c>
      <c r="E12" s="27" t="s">
        <v>24</v>
      </c>
      <c r="F12" s="28"/>
      <c r="G12" s="28"/>
      <c r="H12" s="28"/>
      <c r="XFD12" s="30"/>
    </row>
    <row r="13" s="29" customFormat="true" ht="15" hidden="false" customHeight="false" outlineLevel="0" collapsed="false">
      <c r="A13" s="25"/>
      <c r="B13" s="26"/>
      <c r="C13" s="12"/>
      <c r="D13" s="13"/>
      <c r="E13" s="27"/>
      <c r="F13" s="28"/>
      <c r="G13" s="28"/>
      <c r="H13" s="28"/>
      <c r="XFD13" s="5"/>
    </row>
    <row r="14" s="29" customFormat="true" ht="15" hidden="false" customHeight="false" outlineLevel="0" collapsed="false">
      <c r="A14" s="25"/>
      <c r="B14" s="26"/>
      <c r="C14" s="12"/>
      <c r="D14" s="13"/>
      <c r="E14" s="27"/>
      <c r="F14" s="28"/>
      <c r="G14" s="28"/>
      <c r="H14" s="28"/>
      <c r="XFD14" s="5"/>
    </row>
    <row r="15" s="29" customFormat="true" ht="15" hidden="false" customHeight="false" outlineLevel="0" collapsed="false">
      <c r="A15" s="25"/>
      <c r="B15" s="26"/>
      <c r="C15" s="12"/>
      <c r="D15" s="13"/>
      <c r="E15" s="27"/>
      <c r="F15" s="28"/>
      <c r="G15" s="28"/>
      <c r="H15" s="28"/>
      <c r="XFD15" s="5"/>
    </row>
    <row r="16" customFormat="false" ht="15.75" hidden="false" customHeight="true" outlineLevel="0" collapsed="false">
      <c r="A16" s="9" t="s">
        <v>98</v>
      </c>
      <c r="B16" s="9"/>
      <c r="C16" s="9"/>
      <c r="D16" s="9"/>
      <c r="E16" s="9"/>
    </row>
    <row r="17" customFormat="false" ht="36" hidden="false" customHeight="true" outlineLevel="0" collapsed="false">
      <c r="A17" s="10" t="s">
        <v>99</v>
      </c>
      <c r="B17" s="11" t="s">
        <v>100</v>
      </c>
      <c r="C17" s="12" t="n">
        <v>4180700</v>
      </c>
      <c r="D17" s="13" t="n">
        <v>2026</v>
      </c>
      <c r="E17" s="13" t="s">
        <v>24</v>
      </c>
    </row>
    <row r="18" customFormat="false" ht="36" hidden="false" customHeight="true" outlineLevel="0" collapsed="false">
      <c r="A18" s="10"/>
      <c r="B18" s="11"/>
      <c r="C18" s="12"/>
      <c r="D18" s="13"/>
      <c r="E18" s="13"/>
    </row>
    <row r="19" customFormat="false" ht="36" hidden="false" customHeight="true" outlineLevel="0" collapsed="false">
      <c r="A19" s="10"/>
      <c r="B19" s="11"/>
      <c r="C19" s="12"/>
      <c r="D19" s="13"/>
      <c r="E19" s="13"/>
    </row>
    <row r="20" customFormat="false" ht="36" hidden="false" customHeight="true" outlineLevel="0" collapsed="false">
      <c r="A20" s="10"/>
      <c r="B20" s="11"/>
      <c r="C20" s="12"/>
      <c r="D20" s="13"/>
      <c r="E20" s="13"/>
    </row>
    <row r="21" customFormat="false" ht="15" hidden="false" customHeight="true" outlineLevel="0" collapsed="false">
      <c r="A21" s="10" t="s">
        <v>101</v>
      </c>
      <c r="B21" s="11" t="s">
        <v>102</v>
      </c>
      <c r="C21" s="12" t="n">
        <v>500</v>
      </c>
      <c r="D21" s="13" t="n">
        <v>2026</v>
      </c>
      <c r="E21" s="13" t="s">
        <v>24</v>
      </c>
    </row>
    <row r="22" customFormat="false" ht="15" hidden="false" customHeight="false" outlineLevel="0" collapsed="false">
      <c r="A22" s="10"/>
      <c r="B22" s="11"/>
      <c r="C22" s="12"/>
      <c r="D22" s="13"/>
      <c r="E22" s="13"/>
    </row>
    <row r="23" customFormat="false" ht="15" hidden="false" customHeight="false" outlineLevel="0" collapsed="false">
      <c r="A23" s="10"/>
      <c r="B23" s="11"/>
      <c r="C23" s="12"/>
      <c r="D23" s="13"/>
      <c r="E23" s="13"/>
    </row>
    <row r="24" customFormat="false" ht="15" hidden="false" customHeight="false" outlineLevel="0" collapsed="false">
      <c r="A24" s="10"/>
      <c r="B24" s="11"/>
      <c r="C24" s="12"/>
      <c r="D24" s="13"/>
      <c r="E24" s="13"/>
    </row>
    <row r="25" customFormat="false" ht="15" hidden="false" customHeight="true" outlineLevel="0" collapsed="false">
      <c r="A25" s="10" t="s">
        <v>103</v>
      </c>
      <c r="B25" s="11" t="s">
        <v>104</v>
      </c>
      <c r="C25" s="12" t="n">
        <v>500</v>
      </c>
      <c r="D25" s="13" t="n">
        <v>2026</v>
      </c>
      <c r="E25" s="13" t="s">
        <v>24</v>
      </c>
    </row>
    <row r="26" customFormat="false" ht="15" hidden="false" customHeight="false" outlineLevel="0" collapsed="false">
      <c r="A26" s="10"/>
      <c r="B26" s="11"/>
      <c r="C26" s="12"/>
      <c r="D26" s="13"/>
      <c r="E26" s="13"/>
    </row>
    <row r="27" customFormat="false" ht="15" hidden="false" customHeight="false" outlineLevel="0" collapsed="false">
      <c r="A27" s="10"/>
      <c r="B27" s="11"/>
      <c r="C27" s="12"/>
      <c r="D27" s="13"/>
      <c r="E27" s="13"/>
    </row>
    <row r="28" customFormat="false" ht="15" hidden="false" customHeight="false" outlineLevel="0" collapsed="false">
      <c r="A28" s="10"/>
      <c r="B28" s="11"/>
      <c r="C28" s="12"/>
      <c r="D28" s="13"/>
      <c r="E28" s="13"/>
    </row>
    <row r="29" customFormat="false" ht="15" hidden="false" customHeight="true" outlineLevel="0" collapsed="false">
      <c r="A29" s="10" t="s">
        <v>105</v>
      </c>
      <c r="B29" s="11" t="s">
        <v>106</v>
      </c>
      <c r="C29" s="12" t="n">
        <v>100300</v>
      </c>
      <c r="D29" s="13" t="n">
        <v>2026</v>
      </c>
      <c r="E29" s="13" t="s">
        <v>24</v>
      </c>
    </row>
    <row r="30" customFormat="false" ht="15" hidden="false" customHeight="false" outlineLevel="0" collapsed="false">
      <c r="A30" s="10"/>
      <c r="B30" s="11"/>
      <c r="C30" s="12"/>
      <c r="D30" s="13"/>
      <c r="E30" s="13"/>
    </row>
    <row r="31" customFormat="false" ht="15" hidden="false" customHeight="false" outlineLevel="0" collapsed="false">
      <c r="A31" s="10"/>
      <c r="B31" s="11"/>
      <c r="C31" s="12"/>
      <c r="D31" s="13"/>
      <c r="E31" s="13"/>
    </row>
    <row r="32" customFormat="false" ht="15" hidden="false" customHeight="false" outlineLevel="0" collapsed="false">
      <c r="A32" s="10"/>
      <c r="B32" s="11"/>
      <c r="C32" s="12"/>
      <c r="D32" s="13"/>
      <c r="E32" s="13"/>
    </row>
    <row r="33" customFormat="false" ht="15" hidden="false" customHeight="true" outlineLevel="0" collapsed="false">
      <c r="A33" s="10" t="s">
        <v>107</v>
      </c>
      <c r="B33" s="11" t="s">
        <v>108</v>
      </c>
      <c r="C33" s="12" t="n">
        <v>511100</v>
      </c>
      <c r="D33" s="13" t="n">
        <v>2026</v>
      </c>
      <c r="E33" s="13" t="s">
        <v>24</v>
      </c>
    </row>
    <row r="34" customFormat="false" ht="15" hidden="false" customHeight="false" outlineLevel="0" collapsed="false">
      <c r="A34" s="10"/>
      <c r="B34" s="11"/>
      <c r="C34" s="12"/>
      <c r="D34" s="13"/>
      <c r="E34" s="13"/>
    </row>
    <row r="35" customFormat="false" ht="15" hidden="false" customHeight="false" outlineLevel="0" collapsed="false">
      <c r="A35" s="10"/>
      <c r="B35" s="11"/>
      <c r="C35" s="12"/>
      <c r="D35" s="13"/>
      <c r="E35" s="13"/>
    </row>
    <row r="36" customFormat="false" ht="15" hidden="false" customHeight="false" outlineLevel="0" collapsed="false">
      <c r="A36" s="10"/>
      <c r="B36" s="11"/>
      <c r="C36" s="12"/>
      <c r="D36" s="13"/>
      <c r="E36" s="13"/>
    </row>
    <row r="37" customFormat="false" ht="15" hidden="false" customHeight="true" outlineLevel="0" collapsed="false">
      <c r="A37" s="10" t="s">
        <v>109</v>
      </c>
      <c r="B37" s="11" t="s">
        <v>110</v>
      </c>
      <c r="C37" s="12" t="n">
        <v>491500</v>
      </c>
      <c r="D37" s="13" t="n">
        <v>2026</v>
      </c>
      <c r="E37" s="13" t="s">
        <v>24</v>
      </c>
    </row>
    <row r="38" customFormat="false" ht="15" hidden="false" customHeight="false" outlineLevel="0" collapsed="false">
      <c r="A38" s="10"/>
      <c r="B38" s="11"/>
      <c r="C38" s="12"/>
      <c r="D38" s="13"/>
      <c r="E38" s="13"/>
    </row>
    <row r="39" customFormat="false" ht="15" hidden="false" customHeight="false" outlineLevel="0" collapsed="false">
      <c r="A39" s="10"/>
      <c r="B39" s="11"/>
      <c r="C39" s="12"/>
      <c r="D39" s="13"/>
      <c r="E39" s="13"/>
    </row>
    <row r="40" customFormat="false" ht="15" hidden="false" customHeight="false" outlineLevel="0" collapsed="false">
      <c r="A40" s="10"/>
      <c r="B40" s="11"/>
      <c r="C40" s="12"/>
      <c r="D40" s="13"/>
      <c r="E40" s="13"/>
    </row>
    <row r="41" customFormat="false" ht="15" hidden="false" customHeight="true" outlineLevel="0" collapsed="false">
      <c r="A41" s="10" t="s">
        <v>111</v>
      </c>
      <c r="B41" s="11" t="s">
        <v>112</v>
      </c>
      <c r="C41" s="12" t="n">
        <v>100</v>
      </c>
      <c r="D41" s="13" t="n">
        <v>2026</v>
      </c>
      <c r="E41" s="13" t="s">
        <v>24</v>
      </c>
    </row>
    <row r="42" customFormat="false" ht="15" hidden="false" customHeight="false" outlineLevel="0" collapsed="false">
      <c r="A42" s="10"/>
      <c r="B42" s="11"/>
      <c r="C42" s="12"/>
      <c r="D42" s="13"/>
      <c r="E42" s="13"/>
    </row>
    <row r="43" customFormat="false" ht="15" hidden="false" customHeight="false" outlineLevel="0" collapsed="false">
      <c r="A43" s="10"/>
      <c r="B43" s="11"/>
      <c r="C43" s="12"/>
      <c r="D43" s="13"/>
      <c r="E43" s="13"/>
    </row>
    <row r="44" customFormat="false" ht="15" hidden="false" customHeight="false" outlineLevel="0" collapsed="false">
      <c r="A44" s="10"/>
      <c r="B44" s="11"/>
      <c r="C44" s="12"/>
      <c r="D44" s="13"/>
      <c r="E44" s="13"/>
    </row>
    <row r="45" customFormat="false" ht="15.75" hidden="false" customHeight="true" outlineLevel="0" collapsed="false">
      <c r="A45" s="9" t="s">
        <v>113</v>
      </c>
      <c r="B45" s="9"/>
      <c r="C45" s="9"/>
      <c r="D45" s="9"/>
      <c r="E45" s="9"/>
    </row>
    <row r="46" customFormat="false" ht="15.75" hidden="false" customHeight="true" outlineLevel="0" collapsed="false">
      <c r="A46" s="10" t="s">
        <v>114</v>
      </c>
      <c r="B46" s="11" t="s">
        <v>115</v>
      </c>
      <c r="C46" s="12" t="n">
        <v>1875700</v>
      </c>
      <c r="D46" s="13" t="n">
        <v>2026</v>
      </c>
      <c r="E46" s="13" t="s">
        <v>24</v>
      </c>
    </row>
    <row r="47" customFormat="false" ht="15" hidden="false" customHeight="false" outlineLevel="0" collapsed="false">
      <c r="A47" s="10"/>
      <c r="B47" s="11"/>
      <c r="C47" s="12"/>
      <c r="D47" s="13"/>
      <c r="E47" s="13"/>
    </row>
    <row r="48" customFormat="false" ht="15" hidden="false" customHeight="false" outlineLevel="0" collapsed="false">
      <c r="A48" s="10"/>
      <c r="B48" s="11"/>
      <c r="C48" s="12"/>
      <c r="D48" s="13"/>
      <c r="E48" s="13"/>
    </row>
    <row r="49" customFormat="false" ht="15" hidden="false" customHeight="false" outlineLevel="0" collapsed="false">
      <c r="A49" s="10"/>
      <c r="B49" s="11"/>
      <c r="C49" s="12"/>
      <c r="D49" s="13"/>
      <c r="E49" s="13"/>
    </row>
    <row r="50" customFormat="false" ht="15" hidden="false" customHeight="true" outlineLevel="0" collapsed="false">
      <c r="A50" s="10" t="s">
        <v>116</v>
      </c>
      <c r="B50" s="11" t="s">
        <v>117</v>
      </c>
      <c r="C50" s="12" t="n">
        <v>410900</v>
      </c>
      <c r="D50" s="13" t="n">
        <v>2026</v>
      </c>
      <c r="E50" s="13" t="s">
        <v>24</v>
      </c>
    </row>
    <row r="51" customFormat="false" ht="15" hidden="false" customHeight="false" outlineLevel="0" collapsed="false">
      <c r="A51" s="10"/>
      <c r="B51" s="11"/>
      <c r="C51" s="12"/>
      <c r="D51" s="13"/>
      <c r="E51" s="13"/>
    </row>
    <row r="52" customFormat="false" ht="15" hidden="false" customHeight="false" outlineLevel="0" collapsed="false">
      <c r="A52" s="10"/>
      <c r="B52" s="11"/>
      <c r="C52" s="12"/>
      <c r="D52" s="13"/>
      <c r="E52" s="13"/>
    </row>
    <row r="53" customFormat="false" ht="15" hidden="false" customHeight="false" outlineLevel="0" collapsed="false">
      <c r="A53" s="10"/>
      <c r="B53" s="11"/>
      <c r="C53" s="12"/>
      <c r="D53" s="13"/>
      <c r="E53" s="13"/>
    </row>
    <row r="54" customFormat="false" ht="15.75" hidden="false" customHeight="true" outlineLevel="0" collapsed="false">
      <c r="A54" s="9" t="s">
        <v>32</v>
      </c>
      <c r="B54" s="9"/>
      <c r="C54" s="9"/>
      <c r="D54" s="9"/>
      <c r="E54" s="9"/>
    </row>
    <row r="55" customFormat="false" ht="15" hidden="false" customHeight="true" outlineLevel="0" collapsed="false">
      <c r="A55" s="10" t="s">
        <v>118</v>
      </c>
      <c r="B55" s="11" t="s">
        <v>119</v>
      </c>
      <c r="C55" s="12" t="n">
        <v>95300</v>
      </c>
      <c r="D55" s="13" t="n">
        <v>2026</v>
      </c>
      <c r="E55" s="13" t="s">
        <v>24</v>
      </c>
    </row>
    <row r="56" customFormat="false" ht="15" hidden="false" customHeight="false" outlineLevel="0" collapsed="false">
      <c r="A56" s="10"/>
      <c r="B56" s="11"/>
      <c r="C56" s="12"/>
      <c r="D56" s="13"/>
      <c r="E56" s="13"/>
    </row>
    <row r="57" customFormat="false" ht="15" hidden="false" customHeight="false" outlineLevel="0" collapsed="false">
      <c r="A57" s="10"/>
      <c r="B57" s="11"/>
      <c r="C57" s="12"/>
      <c r="D57" s="13"/>
      <c r="E57" s="13"/>
    </row>
    <row r="58" customFormat="false" ht="15" hidden="false" customHeight="false" outlineLevel="0" collapsed="false">
      <c r="A58" s="10"/>
      <c r="B58" s="11"/>
      <c r="C58" s="12"/>
      <c r="D58" s="13"/>
      <c r="E58" s="13"/>
    </row>
    <row r="59" customFormat="false" ht="15" hidden="false" customHeight="true" outlineLevel="0" collapsed="false">
      <c r="A59" s="10" t="s">
        <v>120</v>
      </c>
      <c r="B59" s="11" t="s">
        <v>121</v>
      </c>
      <c r="C59" s="12" t="n">
        <v>15200</v>
      </c>
      <c r="D59" s="13" t="n">
        <v>2026</v>
      </c>
      <c r="E59" s="13" t="s">
        <v>122</v>
      </c>
    </row>
    <row r="60" customFormat="false" ht="15" hidden="false" customHeight="false" outlineLevel="0" collapsed="false">
      <c r="A60" s="10"/>
      <c r="B60" s="11"/>
      <c r="C60" s="12"/>
      <c r="D60" s="13"/>
      <c r="E60" s="13"/>
    </row>
    <row r="61" customFormat="false" ht="15" hidden="false" customHeight="false" outlineLevel="0" collapsed="false">
      <c r="A61" s="10"/>
      <c r="B61" s="11"/>
      <c r="C61" s="12"/>
      <c r="D61" s="13"/>
      <c r="E61" s="13"/>
    </row>
    <row r="62" customFormat="false" ht="15" hidden="false" customHeight="false" outlineLevel="0" collapsed="false">
      <c r="A62" s="10"/>
      <c r="B62" s="11"/>
      <c r="C62" s="12"/>
      <c r="D62" s="13"/>
      <c r="E62" s="13"/>
    </row>
    <row r="63" customFormat="false" ht="15.75" hidden="false" customHeight="true" outlineLevel="0" collapsed="false">
      <c r="A63" s="9" t="s">
        <v>14</v>
      </c>
      <c r="B63" s="9"/>
      <c r="C63" s="9"/>
      <c r="D63" s="9"/>
      <c r="E63" s="9"/>
    </row>
    <row r="64" customFormat="false" ht="15.75" hidden="false" customHeight="true" outlineLevel="0" collapsed="false">
      <c r="A64" s="10" t="s">
        <v>123</v>
      </c>
      <c r="B64" s="11" t="s">
        <v>16</v>
      </c>
      <c r="C64" s="12" t="n">
        <v>40000</v>
      </c>
      <c r="D64" s="13" t="n">
        <v>2026</v>
      </c>
      <c r="E64" s="13" t="s">
        <v>24</v>
      </c>
    </row>
    <row r="65" customFormat="false" ht="15" hidden="false" customHeight="false" outlineLevel="0" collapsed="false">
      <c r="A65" s="10"/>
      <c r="B65" s="11"/>
      <c r="C65" s="12"/>
      <c r="D65" s="13"/>
      <c r="E65" s="13"/>
    </row>
    <row r="66" customFormat="false" ht="15" hidden="false" customHeight="false" outlineLevel="0" collapsed="false">
      <c r="A66" s="10"/>
      <c r="B66" s="11"/>
      <c r="C66" s="12"/>
      <c r="D66" s="13"/>
      <c r="E66" s="13"/>
    </row>
    <row r="67" customFormat="false" ht="15" hidden="false" customHeight="false" outlineLevel="0" collapsed="false">
      <c r="A67" s="10"/>
      <c r="B67" s="11"/>
      <c r="C67" s="12"/>
      <c r="D67" s="13"/>
      <c r="E67" s="13"/>
    </row>
    <row r="68" customFormat="false" ht="15.75" hidden="false" customHeight="true" outlineLevel="0" collapsed="false">
      <c r="A68" s="10" t="s">
        <v>114</v>
      </c>
      <c r="B68" s="11" t="s">
        <v>16</v>
      </c>
      <c r="C68" s="12" t="n">
        <v>35000</v>
      </c>
      <c r="D68" s="13" t="n">
        <v>2026</v>
      </c>
      <c r="E68" s="13" t="s">
        <v>24</v>
      </c>
    </row>
    <row r="69" customFormat="false" ht="15" hidden="false" customHeight="false" outlineLevel="0" collapsed="false">
      <c r="A69" s="10"/>
      <c r="B69" s="11"/>
      <c r="C69" s="12"/>
      <c r="D69" s="13"/>
      <c r="E69" s="13"/>
    </row>
    <row r="70" customFormat="false" ht="15" hidden="false" customHeight="false" outlineLevel="0" collapsed="false">
      <c r="A70" s="10"/>
      <c r="B70" s="11"/>
      <c r="C70" s="12"/>
      <c r="D70" s="13"/>
      <c r="E70" s="13"/>
    </row>
    <row r="71" customFormat="false" ht="15" hidden="false" customHeight="false" outlineLevel="0" collapsed="false">
      <c r="A71" s="10"/>
      <c r="B71" s="11"/>
      <c r="C71" s="12"/>
      <c r="D71" s="13"/>
      <c r="E71" s="13"/>
    </row>
    <row r="72" customFormat="false" ht="15.75" hidden="false" customHeight="true" outlineLevel="0" collapsed="false">
      <c r="A72" s="10" t="s">
        <v>116</v>
      </c>
      <c r="B72" s="11" t="s">
        <v>16</v>
      </c>
      <c r="C72" s="12" t="n">
        <v>20000</v>
      </c>
      <c r="D72" s="13" t="n">
        <v>2026</v>
      </c>
      <c r="E72" s="13" t="s">
        <v>24</v>
      </c>
    </row>
    <row r="73" customFormat="false" ht="15" hidden="false" customHeight="false" outlineLevel="0" collapsed="false">
      <c r="A73" s="10"/>
      <c r="B73" s="11"/>
      <c r="C73" s="12"/>
      <c r="D73" s="13"/>
      <c r="E73" s="13"/>
    </row>
    <row r="74" customFormat="false" ht="15" hidden="false" customHeight="false" outlineLevel="0" collapsed="false">
      <c r="A74" s="10"/>
      <c r="B74" s="11"/>
      <c r="C74" s="12"/>
      <c r="D74" s="13"/>
      <c r="E74" s="13"/>
    </row>
    <row r="75" customFormat="false" ht="15" hidden="false" customHeight="false" outlineLevel="0" collapsed="false">
      <c r="A75" s="10"/>
      <c r="B75" s="11"/>
      <c r="C75" s="12"/>
      <c r="D75" s="13"/>
      <c r="E75" s="13"/>
    </row>
    <row r="76" customFormat="false" ht="15.75" hidden="false" customHeight="true" outlineLevel="0" collapsed="false">
      <c r="A76" s="10" t="s">
        <v>99</v>
      </c>
      <c r="B76" s="11" t="s">
        <v>16</v>
      </c>
      <c r="C76" s="12" t="n">
        <v>15000</v>
      </c>
      <c r="D76" s="13" t="n">
        <v>2026</v>
      </c>
      <c r="E76" s="13" t="s">
        <v>24</v>
      </c>
    </row>
    <row r="77" customFormat="false" ht="15" hidden="false" customHeight="false" outlineLevel="0" collapsed="false">
      <c r="A77" s="10"/>
      <c r="B77" s="11"/>
      <c r="C77" s="12"/>
      <c r="D77" s="13"/>
      <c r="E77" s="13"/>
    </row>
    <row r="78" customFormat="false" ht="15" hidden="false" customHeight="false" outlineLevel="0" collapsed="false">
      <c r="A78" s="10"/>
      <c r="B78" s="11"/>
      <c r="C78" s="12"/>
      <c r="D78" s="13"/>
      <c r="E78" s="13"/>
    </row>
    <row r="79" customFormat="false" ht="15" hidden="false" customHeight="false" outlineLevel="0" collapsed="false">
      <c r="A79" s="10"/>
      <c r="B79" s="11"/>
      <c r="C79" s="12"/>
      <c r="D79" s="13"/>
      <c r="E79" s="13"/>
    </row>
    <row r="80" customFormat="false" ht="15" hidden="false" customHeight="true" outlineLevel="0" collapsed="false">
      <c r="A80" s="10" t="s">
        <v>107</v>
      </c>
      <c r="B80" s="11" t="s">
        <v>16</v>
      </c>
      <c r="C80" s="12" t="n">
        <v>20000</v>
      </c>
      <c r="D80" s="13" t="n">
        <v>2026</v>
      </c>
      <c r="E80" s="13" t="s">
        <v>24</v>
      </c>
    </row>
    <row r="81" customFormat="false" ht="15" hidden="false" customHeight="false" outlineLevel="0" collapsed="false">
      <c r="A81" s="10"/>
      <c r="B81" s="11"/>
      <c r="C81" s="12"/>
      <c r="D81" s="13"/>
      <c r="E81" s="13"/>
    </row>
    <row r="82" customFormat="false" ht="15" hidden="false" customHeight="false" outlineLevel="0" collapsed="false">
      <c r="A82" s="10"/>
      <c r="B82" s="11"/>
      <c r="C82" s="12"/>
      <c r="D82" s="13"/>
      <c r="E82" s="13"/>
    </row>
    <row r="83" customFormat="false" ht="15" hidden="false" customHeight="false" outlineLevel="0" collapsed="false">
      <c r="A83" s="10"/>
      <c r="B83" s="11"/>
      <c r="C83" s="12"/>
      <c r="D83" s="13"/>
      <c r="E83" s="13"/>
    </row>
    <row r="84" customFormat="false" ht="15" hidden="false" customHeight="true" outlineLevel="0" collapsed="false">
      <c r="A84" s="10" t="s">
        <v>109</v>
      </c>
      <c r="B84" s="11" t="s">
        <v>16</v>
      </c>
      <c r="C84" s="12" t="n">
        <v>8000</v>
      </c>
      <c r="D84" s="13" t="n">
        <v>2026</v>
      </c>
      <c r="E84" s="13" t="s">
        <v>24</v>
      </c>
    </row>
    <row r="85" customFormat="false" ht="15" hidden="false" customHeight="false" outlineLevel="0" collapsed="false">
      <c r="A85" s="10"/>
      <c r="B85" s="11"/>
      <c r="C85" s="12"/>
      <c r="D85" s="13"/>
      <c r="E85" s="13"/>
    </row>
    <row r="86" customFormat="false" ht="15" hidden="false" customHeight="false" outlineLevel="0" collapsed="false">
      <c r="A86" s="10"/>
      <c r="B86" s="11"/>
      <c r="C86" s="12"/>
      <c r="D86" s="13"/>
      <c r="E86" s="13"/>
    </row>
    <row r="87" customFormat="false" ht="15" hidden="false" customHeight="false" outlineLevel="0" collapsed="false">
      <c r="A87" s="10"/>
      <c r="B87" s="11"/>
      <c r="C87" s="12"/>
      <c r="D87" s="13"/>
      <c r="E87" s="13"/>
    </row>
    <row r="88" customFormat="false" ht="15.75" hidden="false" customHeight="true" outlineLevel="0" collapsed="false">
      <c r="A88" s="9" t="s">
        <v>17</v>
      </c>
      <c r="B88" s="9"/>
      <c r="C88" s="9"/>
      <c r="D88" s="9"/>
      <c r="E88" s="9"/>
    </row>
    <row r="89" customFormat="false" ht="15" hidden="false" customHeight="true" outlineLevel="0" collapsed="false">
      <c r="A89" s="10" t="s">
        <v>123</v>
      </c>
      <c r="B89" s="11" t="s">
        <v>18</v>
      </c>
      <c r="C89" s="12" t="n">
        <v>40000</v>
      </c>
      <c r="D89" s="13" t="n">
        <v>2026</v>
      </c>
      <c r="E89" s="13" t="s">
        <v>24</v>
      </c>
    </row>
    <row r="90" customFormat="false" ht="15" hidden="false" customHeight="false" outlineLevel="0" collapsed="false">
      <c r="A90" s="10"/>
      <c r="B90" s="11"/>
      <c r="C90" s="12"/>
      <c r="D90" s="13"/>
      <c r="E90" s="13"/>
    </row>
    <row r="91" customFormat="false" ht="15" hidden="false" customHeight="false" outlineLevel="0" collapsed="false">
      <c r="A91" s="10"/>
      <c r="B91" s="11"/>
      <c r="C91" s="12"/>
      <c r="D91" s="13"/>
      <c r="E91" s="13"/>
    </row>
    <row r="92" customFormat="false" ht="15" hidden="false" customHeight="false" outlineLevel="0" collapsed="false">
      <c r="A92" s="10"/>
      <c r="B92" s="11"/>
      <c r="C92" s="12"/>
      <c r="D92" s="13"/>
      <c r="E92" s="13"/>
    </row>
    <row r="93" customFormat="false" ht="15" hidden="false" customHeight="true" outlineLevel="0" collapsed="false">
      <c r="A93" s="10" t="s">
        <v>114</v>
      </c>
      <c r="B93" s="11" t="s">
        <v>18</v>
      </c>
      <c r="C93" s="12" t="n">
        <v>190000</v>
      </c>
      <c r="D93" s="13" t="n">
        <v>2026</v>
      </c>
      <c r="E93" s="13" t="s">
        <v>24</v>
      </c>
    </row>
    <row r="94" customFormat="false" ht="15" hidden="false" customHeight="false" outlineLevel="0" collapsed="false">
      <c r="A94" s="10"/>
      <c r="B94" s="11"/>
      <c r="C94" s="12"/>
      <c r="D94" s="13"/>
      <c r="E94" s="13"/>
    </row>
    <row r="95" customFormat="false" ht="15" hidden="false" customHeight="false" outlineLevel="0" collapsed="false">
      <c r="A95" s="10"/>
      <c r="B95" s="11"/>
      <c r="C95" s="12"/>
      <c r="D95" s="13"/>
      <c r="E95" s="13"/>
    </row>
    <row r="96" customFormat="false" ht="15" hidden="false" customHeight="false" outlineLevel="0" collapsed="false">
      <c r="A96" s="10"/>
      <c r="B96" s="11"/>
      <c r="C96" s="12"/>
      <c r="D96" s="13"/>
      <c r="E96" s="13"/>
    </row>
    <row r="97" customFormat="false" ht="15" hidden="false" customHeight="true" outlineLevel="0" collapsed="false">
      <c r="A97" s="10" t="s">
        <v>116</v>
      </c>
      <c r="B97" s="11" t="s">
        <v>18</v>
      </c>
      <c r="C97" s="12" t="n">
        <v>60000</v>
      </c>
      <c r="D97" s="13" t="n">
        <v>2026</v>
      </c>
      <c r="E97" s="13" t="s">
        <v>24</v>
      </c>
    </row>
    <row r="98" customFormat="false" ht="15" hidden="false" customHeight="false" outlineLevel="0" collapsed="false">
      <c r="A98" s="10"/>
      <c r="B98" s="11"/>
      <c r="C98" s="12"/>
      <c r="D98" s="13"/>
      <c r="E98" s="13"/>
    </row>
    <row r="99" customFormat="false" ht="15" hidden="false" customHeight="false" outlineLevel="0" collapsed="false">
      <c r="A99" s="10"/>
      <c r="B99" s="11"/>
      <c r="C99" s="12"/>
      <c r="D99" s="13"/>
      <c r="E99" s="13"/>
    </row>
    <row r="100" customFormat="false" ht="15" hidden="false" customHeight="false" outlineLevel="0" collapsed="false">
      <c r="A100" s="10"/>
      <c r="B100" s="11"/>
      <c r="C100" s="12"/>
      <c r="D100" s="13"/>
      <c r="E100" s="13"/>
    </row>
    <row r="101" customFormat="false" ht="15" hidden="false" customHeight="true" outlineLevel="0" collapsed="false">
      <c r="A101" s="10" t="s">
        <v>99</v>
      </c>
      <c r="B101" s="11" t="s">
        <v>18</v>
      </c>
      <c r="C101" s="12" t="n">
        <v>280000</v>
      </c>
      <c r="D101" s="13" t="n">
        <v>2026</v>
      </c>
      <c r="E101" s="13" t="s">
        <v>24</v>
      </c>
    </row>
    <row r="102" customFormat="false" ht="15" hidden="false" customHeight="false" outlineLevel="0" collapsed="false">
      <c r="A102" s="10"/>
      <c r="B102" s="11"/>
      <c r="C102" s="12"/>
      <c r="D102" s="13"/>
      <c r="E102" s="13"/>
    </row>
    <row r="103" customFormat="false" ht="15" hidden="false" customHeight="false" outlineLevel="0" collapsed="false">
      <c r="A103" s="10"/>
      <c r="B103" s="11"/>
      <c r="C103" s="12"/>
      <c r="D103" s="13"/>
      <c r="E103" s="13"/>
    </row>
    <row r="104" customFormat="false" ht="15" hidden="false" customHeight="false" outlineLevel="0" collapsed="false">
      <c r="A104" s="10"/>
      <c r="B104" s="11"/>
      <c r="C104" s="12"/>
      <c r="D104" s="13"/>
      <c r="E104" s="13"/>
    </row>
    <row r="105" customFormat="false" ht="15" hidden="false" customHeight="true" outlineLevel="0" collapsed="false">
      <c r="A105" s="10" t="s">
        <v>107</v>
      </c>
      <c r="B105" s="11" t="s">
        <v>18</v>
      </c>
      <c r="C105" s="12" t="n">
        <v>85000</v>
      </c>
      <c r="D105" s="13" t="n">
        <v>2026</v>
      </c>
      <c r="E105" s="13" t="s">
        <v>24</v>
      </c>
    </row>
    <row r="106" customFormat="false" ht="15" hidden="false" customHeight="false" outlineLevel="0" collapsed="false">
      <c r="A106" s="10"/>
      <c r="B106" s="11"/>
      <c r="C106" s="12"/>
      <c r="D106" s="13"/>
      <c r="E106" s="13"/>
    </row>
    <row r="107" customFormat="false" ht="15" hidden="false" customHeight="false" outlineLevel="0" collapsed="false">
      <c r="A107" s="10"/>
      <c r="B107" s="11"/>
      <c r="C107" s="12"/>
      <c r="D107" s="13"/>
      <c r="E107" s="13"/>
    </row>
    <row r="108" customFormat="false" ht="15" hidden="false" customHeight="false" outlineLevel="0" collapsed="false">
      <c r="A108" s="10"/>
      <c r="B108" s="11"/>
      <c r="C108" s="12"/>
      <c r="D108" s="13"/>
      <c r="E108" s="13"/>
    </row>
    <row r="109" customFormat="false" ht="15" hidden="false" customHeight="true" outlineLevel="0" collapsed="false">
      <c r="A109" s="10" t="s">
        <v>109</v>
      </c>
      <c r="B109" s="11" t="s">
        <v>18</v>
      </c>
      <c r="C109" s="12" t="n">
        <v>55000</v>
      </c>
      <c r="D109" s="13" t="n">
        <v>2026</v>
      </c>
      <c r="E109" s="13" t="s">
        <v>24</v>
      </c>
    </row>
    <row r="110" customFormat="false" ht="15" hidden="false" customHeight="false" outlineLevel="0" collapsed="false">
      <c r="A110" s="10"/>
      <c r="B110" s="11"/>
      <c r="C110" s="12"/>
      <c r="D110" s="13"/>
      <c r="E110" s="13"/>
    </row>
    <row r="111" customFormat="false" ht="15" hidden="false" customHeight="false" outlineLevel="0" collapsed="false">
      <c r="A111" s="10"/>
      <c r="B111" s="11"/>
      <c r="C111" s="12"/>
      <c r="D111" s="13"/>
      <c r="E111" s="13"/>
    </row>
    <row r="112" customFormat="false" ht="15" hidden="false" customHeight="false" outlineLevel="0" collapsed="false">
      <c r="A112" s="10"/>
      <c r="B112" s="11"/>
      <c r="C112" s="12"/>
      <c r="D112" s="13"/>
      <c r="E112" s="13"/>
    </row>
    <row r="113" customFormat="false" ht="15.75" hidden="false" customHeight="true" outlineLevel="0" collapsed="false">
      <c r="A113" s="9" t="s">
        <v>89</v>
      </c>
      <c r="B113" s="9"/>
      <c r="C113" s="9"/>
      <c r="D113" s="9"/>
      <c r="E113" s="9"/>
    </row>
    <row r="114" customFormat="false" ht="15.75" hidden="false" customHeight="true" outlineLevel="0" collapsed="false">
      <c r="A114" s="10" t="s">
        <v>124</v>
      </c>
      <c r="B114" s="11" t="s">
        <v>91</v>
      </c>
      <c r="C114" s="12" t="n">
        <v>2250000</v>
      </c>
      <c r="D114" s="13" t="n">
        <v>2026</v>
      </c>
      <c r="E114" s="24" t="s">
        <v>24</v>
      </c>
    </row>
    <row r="115" customFormat="false" ht="15" hidden="false" customHeight="false" outlineLevel="0" collapsed="false">
      <c r="A115" s="10"/>
      <c r="B115" s="11"/>
      <c r="C115" s="12"/>
      <c r="D115" s="13"/>
      <c r="E115" s="24"/>
      <c r="XFD115" s="17"/>
    </row>
    <row r="116" customFormat="false" ht="15" hidden="false" customHeight="false" outlineLevel="0" collapsed="false">
      <c r="A116" s="10"/>
      <c r="B116" s="11"/>
      <c r="C116" s="12"/>
      <c r="D116" s="13"/>
      <c r="E116" s="24"/>
    </row>
    <row r="117" customFormat="false" ht="15" hidden="false" customHeight="false" outlineLevel="0" collapsed="false">
      <c r="A117" s="10"/>
      <c r="B117" s="11"/>
      <c r="C117" s="12"/>
      <c r="D117" s="13"/>
      <c r="E117" s="24"/>
    </row>
    <row r="118" customFormat="false" ht="15" hidden="false" customHeight="false" outlineLevel="0" collapsed="false">
      <c r="A118" s="14"/>
      <c r="B118" s="14"/>
      <c r="C118" s="15"/>
      <c r="D118" s="16"/>
      <c r="E118" s="16"/>
    </row>
    <row r="119" s="23" customFormat="true" ht="15" hidden="false" customHeight="false" outlineLevel="0" collapsed="false">
      <c r="A119" s="18"/>
      <c r="B119" s="19" t="s">
        <v>19</v>
      </c>
      <c r="C119" s="20" t="n">
        <f aca="false">SUM(C7,C17,C21,C25,C29,C33,C37,C41,C46,C50,C55,C59,C64,C68,C72,C76,C80,C84,C89,C93,C97,C101,C105,C109,C114,C12)</f>
        <v>11559300</v>
      </c>
      <c r="D119" s="21"/>
      <c r="E119" s="21"/>
      <c r="F119" s="22"/>
      <c r="G119" s="22"/>
      <c r="H119" s="22"/>
      <c r="XFD119"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141">
    <mergeCell ref="A1:E1"/>
    <mergeCell ref="A2:E2"/>
    <mergeCell ref="A3:E3"/>
    <mergeCell ref="A6:E6"/>
    <mergeCell ref="A7:A10"/>
    <mergeCell ref="B7:B10"/>
    <mergeCell ref="C7:C10"/>
    <mergeCell ref="D7:D10"/>
    <mergeCell ref="E7:E10"/>
    <mergeCell ref="A11:E11"/>
    <mergeCell ref="A12:A15"/>
    <mergeCell ref="B12:B15"/>
    <mergeCell ref="C12:C15"/>
    <mergeCell ref="D12:D15"/>
    <mergeCell ref="E12:E15"/>
    <mergeCell ref="A16:E16"/>
    <mergeCell ref="A17:A20"/>
    <mergeCell ref="B17:B20"/>
    <mergeCell ref="C17:C20"/>
    <mergeCell ref="D17:D20"/>
    <mergeCell ref="E17:E20"/>
    <mergeCell ref="A21:A24"/>
    <mergeCell ref="B21:B24"/>
    <mergeCell ref="C21:C24"/>
    <mergeCell ref="D21:D24"/>
    <mergeCell ref="E21:E24"/>
    <mergeCell ref="A25:A28"/>
    <mergeCell ref="B25:B28"/>
    <mergeCell ref="C25:C28"/>
    <mergeCell ref="D25:D28"/>
    <mergeCell ref="E25:E28"/>
    <mergeCell ref="A29:A32"/>
    <mergeCell ref="B29:B32"/>
    <mergeCell ref="C29:C32"/>
    <mergeCell ref="D29:D32"/>
    <mergeCell ref="E29:E32"/>
    <mergeCell ref="A33:A36"/>
    <mergeCell ref="B33:B36"/>
    <mergeCell ref="C33:C36"/>
    <mergeCell ref="D33:D36"/>
    <mergeCell ref="E33:E36"/>
    <mergeCell ref="A37:A40"/>
    <mergeCell ref="B37:B40"/>
    <mergeCell ref="C37:C40"/>
    <mergeCell ref="D37:D40"/>
    <mergeCell ref="E37:E40"/>
    <mergeCell ref="A41:A44"/>
    <mergeCell ref="B41:B44"/>
    <mergeCell ref="C41:C44"/>
    <mergeCell ref="D41:D44"/>
    <mergeCell ref="E41:E44"/>
    <mergeCell ref="A45:E45"/>
    <mergeCell ref="A46:A49"/>
    <mergeCell ref="B46:B49"/>
    <mergeCell ref="C46:C49"/>
    <mergeCell ref="D46:D49"/>
    <mergeCell ref="E46:E49"/>
    <mergeCell ref="A50:A53"/>
    <mergeCell ref="B50:B53"/>
    <mergeCell ref="C50:C53"/>
    <mergeCell ref="D50:D53"/>
    <mergeCell ref="E50:E53"/>
    <mergeCell ref="A54:E54"/>
    <mergeCell ref="A55:A58"/>
    <mergeCell ref="B55:B58"/>
    <mergeCell ref="C55:C58"/>
    <mergeCell ref="D55:D58"/>
    <mergeCell ref="E55:E58"/>
    <mergeCell ref="A59:A62"/>
    <mergeCell ref="B59:B62"/>
    <mergeCell ref="C59:C62"/>
    <mergeCell ref="D59:D62"/>
    <mergeCell ref="E59:E62"/>
    <mergeCell ref="A63:E63"/>
    <mergeCell ref="A64:A67"/>
    <mergeCell ref="B64:B67"/>
    <mergeCell ref="C64:C67"/>
    <mergeCell ref="D64:D67"/>
    <mergeCell ref="E64:E67"/>
    <mergeCell ref="A68:A71"/>
    <mergeCell ref="B68:B71"/>
    <mergeCell ref="C68:C71"/>
    <mergeCell ref="D68:D71"/>
    <mergeCell ref="E68:E71"/>
    <mergeCell ref="A72:A75"/>
    <mergeCell ref="B72:B75"/>
    <mergeCell ref="C72:C75"/>
    <mergeCell ref="D72:D75"/>
    <mergeCell ref="E72:E75"/>
    <mergeCell ref="A76:A79"/>
    <mergeCell ref="B76:B79"/>
    <mergeCell ref="C76:C79"/>
    <mergeCell ref="D76:D79"/>
    <mergeCell ref="E76:E79"/>
    <mergeCell ref="A80:A83"/>
    <mergeCell ref="B80:B83"/>
    <mergeCell ref="C80:C83"/>
    <mergeCell ref="D80:D83"/>
    <mergeCell ref="E80:E83"/>
    <mergeCell ref="A84:A87"/>
    <mergeCell ref="B84:B87"/>
    <mergeCell ref="C84:C87"/>
    <mergeCell ref="D84:D87"/>
    <mergeCell ref="E84:E87"/>
    <mergeCell ref="A88:E88"/>
    <mergeCell ref="A89:A92"/>
    <mergeCell ref="B89:B92"/>
    <mergeCell ref="C89:C92"/>
    <mergeCell ref="D89:D92"/>
    <mergeCell ref="E89:E92"/>
    <mergeCell ref="A93:A96"/>
    <mergeCell ref="B93:B96"/>
    <mergeCell ref="C93:C96"/>
    <mergeCell ref="D93:D96"/>
    <mergeCell ref="E93:E96"/>
    <mergeCell ref="A97:A100"/>
    <mergeCell ref="B97:B100"/>
    <mergeCell ref="C97:C100"/>
    <mergeCell ref="D97:D100"/>
    <mergeCell ref="E97:E100"/>
    <mergeCell ref="A101:A104"/>
    <mergeCell ref="B101:B104"/>
    <mergeCell ref="C101:C104"/>
    <mergeCell ref="D101:D104"/>
    <mergeCell ref="E101:E104"/>
    <mergeCell ref="A105:A108"/>
    <mergeCell ref="B105:B108"/>
    <mergeCell ref="C105:C108"/>
    <mergeCell ref="D105:D108"/>
    <mergeCell ref="E105:E108"/>
    <mergeCell ref="A109:A112"/>
    <mergeCell ref="B109:B112"/>
    <mergeCell ref="C109:C112"/>
    <mergeCell ref="D109:D112"/>
    <mergeCell ref="E109:E112"/>
    <mergeCell ref="A113:E113"/>
    <mergeCell ref="A114:A117"/>
    <mergeCell ref="B114:B117"/>
    <mergeCell ref="C114:C117"/>
    <mergeCell ref="D114:D117"/>
    <mergeCell ref="E114:E117"/>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91"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3" manualBreakCount="3">
    <brk id="32" man="true" max="16383" min="0"/>
    <brk id="67" man="true" max="16383" min="0"/>
    <brk id="104" man="true" max="16383" min="0"/>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674" colorId="64" zoomScale="85" zoomScaleNormal="100" zoomScalePageLayoutView="85" workbookViewId="0">
      <selection pane="topLeft" activeCell="B459" activeCellId="0" sqref="B459"/>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3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7" min="6" style="1" width="9.11"/>
    <col collapsed="false" customWidth="false" hidden="false" outlineLevel="0" max="16382" min="8" style="4" width="9.11"/>
    <col collapsed="false" customWidth="true" hidden="false" outlineLevel="0" max="16384" min="16383"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125</v>
      </c>
      <c r="B3" s="6"/>
      <c r="C3" s="6"/>
      <c r="D3" s="6"/>
      <c r="E3" s="6"/>
    </row>
    <row r="4" customFormat="false" ht="15" hidden="false" customHeight="false" outlineLevel="0" collapsed="false">
      <c r="A4" s="3"/>
      <c r="C4" s="3"/>
    </row>
    <row r="5" customFormat="false" ht="25.35" hidden="false" customHeight="false" outlineLevel="0" collapsed="false">
      <c r="A5" s="7" t="s">
        <v>3</v>
      </c>
      <c r="B5" s="32" t="s">
        <v>4</v>
      </c>
      <c r="C5" s="8" t="s">
        <v>5</v>
      </c>
      <c r="D5" s="7" t="s">
        <v>6</v>
      </c>
      <c r="E5" s="7" t="s">
        <v>7</v>
      </c>
    </row>
    <row r="6" customFormat="false" ht="15.75" hidden="false" customHeight="true" outlineLevel="0" collapsed="false">
      <c r="A6" s="9" t="s">
        <v>21</v>
      </c>
      <c r="B6" s="9"/>
      <c r="C6" s="9"/>
      <c r="D6" s="9"/>
      <c r="E6" s="9"/>
    </row>
    <row r="7" customFormat="false" ht="15" hidden="false" customHeight="true" outlineLevel="0" collapsed="false">
      <c r="A7" s="10" t="s">
        <v>126</v>
      </c>
      <c r="B7" s="11" t="s">
        <v>127</v>
      </c>
      <c r="C7" s="12" t="n">
        <v>5045500</v>
      </c>
      <c r="D7" s="13" t="n">
        <v>2026</v>
      </c>
      <c r="E7" s="13" t="s">
        <v>128</v>
      </c>
    </row>
    <row r="8" customFormat="false" ht="15" hidden="false" customHeight="false" outlineLevel="0" collapsed="false">
      <c r="A8" s="10"/>
      <c r="B8" s="11"/>
      <c r="C8" s="12"/>
      <c r="D8" s="13"/>
      <c r="E8" s="13"/>
    </row>
    <row r="9" customFormat="false" ht="15" hidden="false" customHeight="false" outlineLevel="0" collapsed="false">
      <c r="A9" s="10"/>
      <c r="B9" s="11"/>
      <c r="C9" s="12"/>
      <c r="D9" s="13"/>
      <c r="E9" s="13"/>
    </row>
    <row r="10" customFormat="false" ht="15" hidden="false" customHeight="false" outlineLevel="0" collapsed="false">
      <c r="A10" s="10"/>
      <c r="B10" s="11"/>
      <c r="C10" s="12"/>
      <c r="D10" s="13"/>
      <c r="E10" s="13"/>
    </row>
    <row r="11" customFormat="false" ht="15" hidden="false" customHeight="true" outlineLevel="0" collapsed="false">
      <c r="A11" s="10" t="s">
        <v>129</v>
      </c>
      <c r="B11" s="11" t="s">
        <v>130</v>
      </c>
      <c r="C11" s="12" t="n">
        <v>100</v>
      </c>
      <c r="D11" s="13" t="n">
        <v>2026</v>
      </c>
      <c r="E11" s="13" t="s">
        <v>24</v>
      </c>
    </row>
    <row r="12" customFormat="false" ht="15" hidden="false" customHeight="false" outlineLevel="0" collapsed="false">
      <c r="A12" s="10"/>
      <c r="B12" s="11"/>
      <c r="C12" s="12"/>
      <c r="D12" s="13"/>
      <c r="E12" s="13"/>
    </row>
    <row r="13" customFormat="false" ht="15" hidden="false" customHeight="false" outlineLevel="0" collapsed="false">
      <c r="A13" s="10"/>
      <c r="B13" s="11"/>
      <c r="C13" s="12"/>
      <c r="D13" s="13"/>
      <c r="E13" s="13"/>
    </row>
    <row r="14" customFormat="false" ht="15" hidden="false" customHeight="false" outlineLevel="0" collapsed="false">
      <c r="A14" s="10"/>
      <c r="B14" s="11"/>
      <c r="C14" s="12"/>
      <c r="D14" s="13"/>
      <c r="E14" s="13"/>
    </row>
    <row r="15" customFormat="false" ht="15.75" hidden="false" customHeight="true" outlineLevel="0" collapsed="false">
      <c r="A15" s="9" t="s">
        <v>131</v>
      </c>
      <c r="B15" s="9"/>
      <c r="C15" s="9"/>
      <c r="D15" s="9"/>
      <c r="E15" s="9"/>
    </row>
    <row r="16" customFormat="false" ht="15.75" hidden="false" customHeight="true" outlineLevel="0" collapsed="false">
      <c r="A16" s="10" t="s">
        <v>132</v>
      </c>
      <c r="B16" s="11" t="s">
        <v>133</v>
      </c>
      <c r="C16" s="12" t="n">
        <v>459430</v>
      </c>
      <c r="D16" s="13" t="n">
        <v>2026</v>
      </c>
      <c r="E16" s="13" t="s">
        <v>24</v>
      </c>
    </row>
    <row r="17" customFormat="false" ht="15" hidden="false" customHeight="false" outlineLevel="0" collapsed="false">
      <c r="A17" s="10"/>
      <c r="B17" s="11"/>
      <c r="C17" s="12"/>
      <c r="D17" s="13"/>
      <c r="E17" s="13"/>
    </row>
    <row r="18" customFormat="false" ht="15" hidden="false" customHeight="false" outlineLevel="0" collapsed="false">
      <c r="A18" s="10"/>
      <c r="B18" s="11"/>
      <c r="C18" s="12"/>
      <c r="D18" s="13"/>
      <c r="E18" s="13"/>
    </row>
    <row r="19" customFormat="false" ht="15" hidden="false" customHeight="false" outlineLevel="0" collapsed="false">
      <c r="A19" s="10"/>
      <c r="B19" s="11"/>
      <c r="C19" s="12"/>
      <c r="D19" s="13"/>
      <c r="E19" s="13"/>
    </row>
    <row r="20" customFormat="false" ht="15.75" hidden="false" customHeight="true" outlineLevel="0" collapsed="false">
      <c r="A20" s="10" t="s">
        <v>134</v>
      </c>
      <c r="B20" s="11" t="s">
        <v>135</v>
      </c>
      <c r="C20" s="12" t="n">
        <v>400000</v>
      </c>
      <c r="D20" s="13" t="n">
        <v>2026</v>
      </c>
      <c r="E20" s="13" t="s">
        <v>136</v>
      </c>
    </row>
    <row r="21" customFormat="false" ht="15" hidden="false" customHeight="false" outlineLevel="0" collapsed="false">
      <c r="A21" s="10"/>
      <c r="B21" s="11"/>
      <c r="C21" s="12"/>
      <c r="D21" s="13"/>
      <c r="E21" s="13"/>
    </row>
    <row r="22" customFormat="false" ht="15" hidden="false" customHeight="false" outlineLevel="0" collapsed="false">
      <c r="A22" s="10"/>
      <c r="B22" s="11"/>
      <c r="C22" s="12"/>
      <c r="D22" s="13"/>
      <c r="E22" s="13"/>
    </row>
    <row r="23" customFormat="false" ht="15" hidden="false" customHeight="false" outlineLevel="0" collapsed="false">
      <c r="A23" s="10"/>
      <c r="B23" s="11"/>
      <c r="C23" s="12"/>
      <c r="D23" s="13"/>
      <c r="E23" s="13"/>
    </row>
    <row r="24" customFormat="false" ht="15.75" hidden="false" customHeight="true" outlineLevel="0" collapsed="false">
      <c r="A24" s="9" t="s">
        <v>137</v>
      </c>
      <c r="B24" s="9"/>
      <c r="C24" s="9"/>
      <c r="D24" s="9"/>
      <c r="E24" s="9"/>
    </row>
    <row r="25" customFormat="false" ht="15.75" hidden="false" customHeight="true" outlineLevel="0" collapsed="false">
      <c r="A25" s="10" t="s">
        <v>138</v>
      </c>
      <c r="B25" s="11" t="s">
        <v>139</v>
      </c>
      <c r="C25" s="12" t="n">
        <v>365250</v>
      </c>
      <c r="D25" s="13" t="n">
        <v>2026</v>
      </c>
      <c r="E25" s="13" t="s">
        <v>128</v>
      </c>
    </row>
    <row r="26" customFormat="false" ht="15" hidden="false" customHeight="false" outlineLevel="0" collapsed="false">
      <c r="A26" s="10"/>
      <c r="B26" s="11"/>
      <c r="C26" s="12"/>
      <c r="D26" s="13"/>
      <c r="E26" s="13"/>
    </row>
    <row r="27" customFormat="false" ht="15" hidden="false" customHeight="false" outlineLevel="0" collapsed="false">
      <c r="A27" s="10"/>
      <c r="B27" s="11"/>
      <c r="C27" s="12"/>
      <c r="D27" s="13"/>
      <c r="E27" s="13"/>
    </row>
    <row r="28" customFormat="false" ht="15" hidden="false" customHeight="false" outlineLevel="0" collapsed="false">
      <c r="A28" s="10"/>
      <c r="B28" s="11"/>
      <c r="C28" s="12"/>
      <c r="D28" s="13"/>
      <c r="E28" s="13"/>
    </row>
    <row r="29" customFormat="false" ht="15.75" hidden="false" customHeight="true" outlineLevel="0" collapsed="false">
      <c r="A29" s="10" t="s">
        <v>140</v>
      </c>
      <c r="B29" s="11" t="s">
        <v>141</v>
      </c>
      <c r="C29" s="12" t="n">
        <v>400000</v>
      </c>
      <c r="D29" s="13" t="n">
        <v>2026</v>
      </c>
      <c r="E29" s="13" t="s">
        <v>128</v>
      </c>
    </row>
    <row r="30" customFormat="false" ht="15" hidden="false" customHeight="false" outlineLevel="0" collapsed="false">
      <c r="A30" s="10"/>
      <c r="B30" s="11"/>
      <c r="C30" s="12"/>
      <c r="D30" s="13"/>
      <c r="E30" s="13"/>
    </row>
    <row r="31" customFormat="false" ht="15" hidden="false" customHeight="false" outlineLevel="0" collapsed="false">
      <c r="A31" s="10"/>
      <c r="B31" s="11"/>
      <c r="C31" s="12"/>
      <c r="D31" s="13"/>
      <c r="E31" s="13"/>
    </row>
    <row r="32" customFormat="false" ht="15" hidden="false" customHeight="false" outlineLevel="0" collapsed="false">
      <c r="A32" s="10"/>
      <c r="B32" s="11"/>
      <c r="C32" s="12"/>
      <c r="D32" s="13"/>
      <c r="E32" s="13"/>
    </row>
    <row r="33" customFormat="false" ht="15.75" hidden="false" customHeight="true" outlineLevel="0" collapsed="false">
      <c r="A33" s="10" t="s">
        <v>142</v>
      </c>
      <c r="B33" s="11" t="s">
        <v>143</v>
      </c>
      <c r="C33" s="12" t="n">
        <v>195200</v>
      </c>
      <c r="D33" s="13" t="n">
        <v>2026</v>
      </c>
      <c r="E33" s="13" t="s">
        <v>144</v>
      </c>
    </row>
    <row r="34" customFormat="false" ht="15" hidden="false" customHeight="false" outlineLevel="0" collapsed="false">
      <c r="A34" s="10"/>
      <c r="B34" s="11"/>
      <c r="C34" s="12"/>
      <c r="D34" s="13"/>
      <c r="E34" s="13"/>
    </row>
    <row r="35" customFormat="false" ht="15" hidden="false" customHeight="false" outlineLevel="0" collapsed="false">
      <c r="A35" s="10"/>
      <c r="B35" s="11"/>
      <c r="C35" s="12"/>
      <c r="D35" s="13"/>
      <c r="E35" s="13"/>
    </row>
    <row r="36" customFormat="false" ht="15" hidden="false" customHeight="false" outlineLevel="0" collapsed="false">
      <c r="A36" s="10"/>
      <c r="B36" s="11"/>
      <c r="C36" s="12"/>
      <c r="D36" s="13"/>
      <c r="E36" s="13"/>
    </row>
    <row r="37" customFormat="false" ht="15.75" hidden="false" customHeight="true" outlineLevel="0" collapsed="false">
      <c r="A37" s="10" t="s">
        <v>145</v>
      </c>
      <c r="B37" s="11" t="s">
        <v>146</v>
      </c>
      <c r="C37" s="12" t="n">
        <v>770</v>
      </c>
      <c r="D37" s="13" t="n">
        <v>2026</v>
      </c>
      <c r="E37" s="13" t="s">
        <v>147</v>
      </c>
    </row>
    <row r="38" customFormat="false" ht="15" hidden="false" customHeight="false" outlineLevel="0" collapsed="false">
      <c r="A38" s="10"/>
      <c r="B38" s="11"/>
      <c r="C38" s="12"/>
      <c r="D38" s="13"/>
      <c r="E38" s="13"/>
    </row>
    <row r="39" customFormat="false" ht="15" hidden="false" customHeight="false" outlineLevel="0" collapsed="false">
      <c r="A39" s="10"/>
      <c r="B39" s="11"/>
      <c r="C39" s="12"/>
      <c r="D39" s="13"/>
      <c r="E39" s="13"/>
    </row>
    <row r="40" customFormat="false" ht="15" hidden="false" customHeight="false" outlineLevel="0" collapsed="false">
      <c r="A40" s="10"/>
      <c r="B40" s="11"/>
      <c r="C40" s="12"/>
      <c r="D40" s="13"/>
      <c r="E40" s="13"/>
    </row>
    <row r="41" customFormat="false" ht="15.75" hidden="false" customHeight="true" outlineLevel="0" collapsed="false">
      <c r="A41" s="10" t="s">
        <v>148</v>
      </c>
      <c r="B41" s="11" t="s">
        <v>141</v>
      </c>
      <c r="C41" s="12" t="n">
        <v>300000</v>
      </c>
      <c r="D41" s="13" t="n">
        <v>2026</v>
      </c>
      <c r="E41" s="13" t="s">
        <v>149</v>
      </c>
    </row>
    <row r="42" customFormat="false" ht="15" hidden="false" customHeight="false" outlineLevel="0" collapsed="false">
      <c r="A42" s="10"/>
      <c r="B42" s="11"/>
      <c r="C42" s="12"/>
      <c r="D42" s="13"/>
      <c r="E42" s="13"/>
    </row>
    <row r="43" customFormat="false" ht="15" hidden="false" customHeight="false" outlineLevel="0" collapsed="false">
      <c r="A43" s="10"/>
      <c r="B43" s="11"/>
      <c r="C43" s="12"/>
      <c r="D43" s="13"/>
      <c r="E43" s="13"/>
    </row>
    <row r="44" customFormat="false" ht="15" hidden="false" customHeight="false" outlineLevel="0" collapsed="false">
      <c r="A44" s="10"/>
      <c r="B44" s="11"/>
      <c r="C44" s="12"/>
      <c r="D44" s="13"/>
      <c r="E44" s="13"/>
    </row>
    <row r="45" customFormat="false" ht="15.75" hidden="false" customHeight="true" outlineLevel="0" collapsed="false">
      <c r="A45" s="10" t="s">
        <v>150</v>
      </c>
      <c r="B45" s="11" t="s">
        <v>151</v>
      </c>
      <c r="C45" s="12" t="n">
        <v>45050</v>
      </c>
      <c r="D45" s="13" t="n">
        <v>2026</v>
      </c>
      <c r="E45" s="13" t="s">
        <v>152</v>
      </c>
    </row>
    <row r="46" customFormat="false" ht="15" hidden="false" customHeight="false" outlineLevel="0" collapsed="false">
      <c r="A46" s="10"/>
      <c r="B46" s="11"/>
      <c r="C46" s="12"/>
      <c r="D46" s="13"/>
      <c r="E46" s="13"/>
    </row>
    <row r="47" customFormat="false" ht="15" hidden="false" customHeight="false" outlineLevel="0" collapsed="false">
      <c r="A47" s="10"/>
      <c r="B47" s="11"/>
      <c r="C47" s="12"/>
      <c r="D47" s="13"/>
      <c r="E47" s="13"/>
    </row>
    <row r="48" customFormat="false" ht="15" hidden="false" customHeight="false" outlineLevel="0" collapsed="false">
      <c r="A48" s="10"/>
      <c r="B48" s="11"/>
      <c r="C48" s="12"/>
      <c r="D48" s="13"/>
      <c r="E48" s="13"/>
    </row>
    <row r="49" customFormat="false" ht="15" hidden="false" customHeight="true" outlineLevel="0" collapsed="false">
      <c r="A49" s="9" t="s">
        <v>14</v>
      </c>
      <c r="B49" s="9"/>
      <c r="C49" s="9"/>
      <c r="D49" s="9"/>
      <c r="E49" s="9"/>
    </row>
    <row r="50" customFormat="false" ht="15" hidden="false" customHeight="true" outlineLevel="0" collapsed="false">
      <c r="A50" s="10" t="s">
        <v>126</v>
      </c>
      <c r="B50" s="11" t="s">
        <v>16</v>
      </c>
      <c r="C50" s="12" t="n">
        <v>210000</v>
      </c>
      <c r="D50" s="13" t="n">
        <v>2026</v>
      </c>
      <c r="E50" s="13" t="s">
        <v>128</v>
      </c>
    </row>
    <row r="51" customFormat="false" ht="15" hidden="false" customHeight="false" outlineLevel="0" collapsed="false">
      <c r="A51" s="10"/>
      <c r="B51" s="11"/>
      <c r="C51" s="12"/>
      <c r="D51" s="13"/>
      <c r="E51" s="13"/>
    </row>
    <row r="52" customFormat="false" ht="15" hidden="false" customHeight="false" outlineLevel="0" collapsed="false">
      <c r="A52" s="10"/>
      <c r="B52" s="11"/>
      <c r="C52" s="12"/>
      <c r="D52" s="13"/>
      <c r="E52" s="13"/>
    </row>
    <row r="53" customFormat="false" ht="15" hidden="false" customHeight="false" outlineLevel="0" collapsed="false">
      <c r="A53" s="10"/>
      <c r="B53" s="11"/>
      <c r="C53" s="12"/>
      <c r="D53" s="13"/>
      <c r="E53" s="13"/>
    </row>
    <row r="54" customFormat="false" ht="15" hidden="false" customHeight="true" outlineLevel="0" collapsed="false">
      <c r="A54" s="10" t="s">
        <v>153</v>
      </c>
      <c r="B54" s="11" t="s">
        <v>16</v>
      </c>
      <c r="C54" s="12" t="n">
        <v>20000</v>
      </c>
      <c r="D54" s="13" t="n">
        <v>2026</v>
      </c>
      <c r="E54" s="13" t="s">
        <v>128</v>
      </c>
    </row>
    <row r="55" customFormat="false" ht="15" hidden="false" customHeight="false" outlineLevel="0" collapsed="false">
      <c r="A55" s="10"/>
      <c r="B55" s="11"/>
      <c r="C55" s="12"/>
      <c r="D55" s="13"/>
      <c r="E55" s="13"/>
    </row>
    <row r="56" customFormat="false" ht="15" hidden="false" customHeight="false" outlineLevel="0" collapsed="false">
      <c r="A56" s="10"/>
      <c r="B56" s="11"/>
      <c r="C56" s="12"/>
      <c r="D56" s="13"/>
      <c r="E56" s="13"/>
    </row>
    <row r="57" customFormat="false" ht="15" hidden="false" customHeight="false" outlineLevel="0" collapsed="false">
      <c r="A57" s="10"/>
      <c r="B57" s="11"/>
      <c r="C57" s="12"/>
      <c r="D57" s="13"/>
      <c r="E57" s="13"/>
    </row>
    <row r="58" customFormat="false" ht="15" hidden="false" customHeight="true" outlineLevel="0" collapsed="false">
      <c r="A58" s="10" t="s">
        <v>154</v>
      </c>
      <c r="B58" s="11" t="s">
        <v>16</v>
      </c>
      <c r="C58" s="12" t="n">
        <v>50000</v>
      </c>
      <c r="D58" s="13" t="n">
        <v>2026</v>
      </c>
      <c r="E58" s="13" t="s">
        <v>128</v>
      </c>
    </row>
    <row r="59" customFormat="false" ht="15" hidden="false" customHeight="false" outlineLevel="0" collapsed="false">
      <c r="A59" s="10"/>
      <c r="B59" s="11"/>
      <c r="C59" s="12"/>
      <c r="D59" s="13"/>
      <c r="E59" s="13"/>
    </row>
    <row r="60" customFormat="false" ht="15" hidden="false" customHeight="false" outlineLevel="0" collapsed="false">
      <c r="A60" s="10"/>
      <c r="B60" s="11"/>
      <c r="C60" s="12"/>
      <c r="D60" s="13"/>
      <c r="E60" s="13"/>
    </row>
    <row r="61" customFormat="false" ht="15" hidden="false" customHeight="false" outlineLevel="0" collapsed="false">
      <c r="A61" s="10"/>
      <c r="B61" s="11"/>
      <c r="C61" s="12"/>
      <c r="D61" s="13"/>
      <c r="E61" s="13"/>
    </row>
    <row r="62" customFormat="false" ht="15" hidden="false" customHeight="true" outlineLevel="0" collapsed="false">
      <c r="A62" s="10" t="s">
        <v>155</v>
      </c>
      <c r="B62" s="11" t="s">
        <v>16</v>
      </c>
      <c r="C62" s="12" t="n">
        <v>50000</v>
      </c>
      <c r="D62" s="13" t="n">
        <v>2026</v>
      </c>
      <c r="E62" s="13" t="s">
        <v>128</v>
      </c>
    </row>
    <row r="63" customFormat="false" ht="15" hidden="false" customHeight="false" outlineLevel="0" collapsed="false">
      <c r="A63" s="10"/>
      <c r="B63" s="11"/>
      <c r="C63" s="12"/>
      <c r="D63" s="13"/>
      <c r="E63" s="13"/>
    </row>
    <row r="64" customFormat="false" ht="15" hidden="false" customHeight="false" outlineLevel="0" collapsed="false">
      <c r="A64" s="10"/>
      <c r="B64" s="11"/>
      <c r="C64" s="12"/>
      <c r="D64" s="13"/>
      <c r="E64" s="13"/>
    </row>
    <row r="65" customFormat="false" ht="15" hidden="false" customHeight="false" outlineLevel="0" collapsed="false">
      <c r="A65" s="10"/>
      <c r="B65" s="11"/>
      <c r="C65" s="12"/>
      <c r="D65" s="13"/>
      <c r="E65" s="13"/>
    </row>
    <row r="66" customFormat="false" ht="15" hidden="false" customHeight="true" outlineLevel="0" collapsed="false">
      <c r="A66" s="10" t="s">
        <v>156</v>
      </c>
      <c r="B66" s="11" t="s">
        <v>16</v>
      </c>
      <c r="C66" s="12" t="n">
        <v>50000</v>
      </c>
      <c r="D66" s="13" t="n">
        <v>2026</v>
      </c>
      <c r="E66" s="13" t="s">
        <v>128</v>
      </c>
    </row>
    <row r="67" customFormat="false" ht="15" hidden="false" customHeight="false" outlineLevel="0" collapsed="false">
      <c r="A67" s="10"/>
      <c r="B67" s="11"/>
      <c r="C67" s="12"/>
      <c r="D67" s="13"/>
      <c r="E67" s="13"/>
    </row>
    <row r="68" customFormat="false" ht="15" hidden="false" customHeight="false" outlineLevel="0" collapsed="false">
      <c r="A68" s="10"/>
      <c r="B68" s="11"/>
      <c r="C68" s="12"/>
      <c r="D68" s="13"/>
      <c r="E68" s="13"/>
    </row>
    <row r="69" customFormat="false" ht="15" hidden="false" customHeight="false" outlineLevel="0" collapsed="false">
      <c r="A69" s="10"/>
      <c r="B69" s="11"/>
      <c r="C69" s="12"/>
      <c r="D69" s="13"/>
      <c r="E69" s="13"/>
    </row>
    <row r="70" customFormat="false" ht="15.75" hidden="false" customHeight="true" outlineLevel="0" collapsed="false">
      <c r="A70" s="10" t="s">
        <v>157</v>
      </c>
      <c r="B70" s="11" t="s">
        <v>16</v>
      </c>
      <c r="C70" s="12" t="n">
        <v>150000</v>
      </c>
      <c r="D70" s="13" t="n">
        <v>2026</v>
      </c>
      <c r="E70" s="13" t="s">
        <v>128</v>
      </c>
    </row>
    <row r="71" customFormat="false" ht="15" hidden="false" customHeight="false" outlineLevel="0" collapsed="false">
      <c r="A71" s="10"/>
      <c r="B71" s="11"/>
      <c r="C71" s="12"/>
      <c r="D71" s="13"/>
      <c r="E71" s="13"/>
    </row>
    <row r="72" customFormat="false" ht="15" hidden="false" customHeight="false" outlineLevel="0" collapsed="false">
      <c r="A72" s="10"/>
      <c r="B72" s="11"/>
      <c r="C72" s="12"/>
      <c r="D72" s="13"/>
      <c r="E72" s="13"/>
    </row>
    <row r="73" customFormat="false" ht="15" hidden="false" customHeight="false" outlineLevel="0" collapsed="false">
      <c r="A73" s="10"/>
      <c r="B73" s="11"/>
      <c r="C73" s="12"/>
      <c r="D73" s="13"/>
      <c r="E73" s="13"/>
    </row>
    <row r="74" customFormat="false" ht="15.75" hidden="false" customHeight="true" outlineLevel="0" collapsed="false">
      <c r="A74" s="10" t="s">
        <v>158</v>
      </c>
      <c r="B74" s="11" t="s">
        <v>16</v>
      </c>
      <c r="C74" s="12" t="n">
        <v>20000</v>
      </c>
      <c r="D74" s="13" t="n">
        <v>2026</v>
      </c>
      <c r="E74" s="13" t="s">
        <v>128</v>
      </c>
    </row>
    <row r="75" customFormat="false" ht="15" hidden="false" customHeight="false" outlineLevel="0" collapsed="false">
      <c r="A75" s="10"/>
      <c r="B75" s="11"/>
      <c r="C75" s="12"/>
      <c r="D75" s="13"/>
      <c r="E75" s="13"/>
    </row>
    <row r="76" customFormat="false" ht="15" hidden="false" customHeight="false" outlineLevel="0" collapsed="false">
      <c r="A76" s="10"/>
      <c r="B76" s="11"/>
      <c r="C76" s="12"/>
      <c r="D76" s="13"/>
      <c r="E76" s="13"/>
    </row>
    <row r="77" customFormat="false" ht="15" hidden="false" customHeight="false" outlineLevel="0" collapsed="false">
      <c r="A77" s="10"/>
      <c r="B77" s="11"/>
      <c r="C77" s="12"/>
      <c r="D77" s="13"/>
      <c r="E77" s="13"/>
    </row>
    <row r="78" customFormat="false" ht="15.75" hidden="false" customHeight="true" outlineLevel="0" collapsed="false">
      <c r="A78" s="10" t="s">
        <v>159</v>
      </c>
      <c r="B78" s="11" t="s">
        <v>16</v>
      </c>
      <c r="C78" s="12" t="n">
        <v>15000</v>
      </c>
      <c r="D78" s="13" t="n">
        <v>2026</v>
      </c>
      <c r="E78" s="13" t="s">
        <v>128</v>
      </c>
    </row>
    <row r="79" customFormat="false" ht="15" hidden="false" customHeight="false" outlineLevel="0" collapsed="false">
      <c r="A79" s="10"/>
      <c r="B79" s="11"/>
      <c r="C79" s="12"/>
      <c r="D79" s="13"/>
      <c r="E79" s="13"/>
    </row>
    <row r="80" customFormat="false" ht="15" hidden="false" customHeight="false" outlineLevel="0" collapsed="false">
      <c r="A80" s="10"/>
      <c r="B80" s="11"/>
      <c r="C80" s="12"/>
      <c r="D80" s="13"/>
      <c r="E80" s="13"/>
    </row>
    <row r="81" customFormat="false" ht="15" hidden="false" customHeight="false" outlineLevel="0" collapsed="false">
      <c r="A81" s="10"/>
      <c r="B81" s="11"/>
      <c r="C81" s="12"/>
      <c r="D81" s="13"/>
      <c r="E81" s="13"/>
    </row>
    <row r="82" customFormat="false" ht="15.75" hidden="false" customHeight="true" outlineLevel="0" collapsed="false">
      <c r="A82" s="10" t="s">
        <v>160</v>
      </c>
      <c r="B82" s="11" t="s">
        <v>16</v>
      </c>
      <c r="C82" s="12" t="n">
        <v>420000</v>
      </c>
      <c r="D82" s="13" t="n">
        <v>2026</v>
      </c>
      <c r="E82" s="13" t="s">
        <v>144</v>
      </c>
    </row>
    <row r="83" customFormat="false" ht="15" hidden="false" customHeight="false" outlineLevel="0" collapsed="false">
      <c r="A83" s="10"/>
      <c r="B83" s="11"/>
      <c r="C83" s="12"/>
      <c r="D83" s="13"/>
      <c r="E83" s="13"/>
    </row>
    <row r="84" customFormat="false" ht="15" hidden="false" customHeight="false" outlineLevel="0" collapsed="false">
      <c r="A84" s="10"/>
      <c r="B84" s="11"/>
      <c r="C84" s="12"/>
      <c r="D84" s="13"/>
      <c r="E84" s="13"/>
    </row>
    <row r="85" customFormat="false" ht="15" hidden="false" customHeight="false" outlineLevel="0" collapsed="false">
      <c r="A85" s="10"/>
      <c r="B85" s="11"/>
      <c r="C85" s="12"/>
      <c r="D85" s="13"/>
      <c r="E85" s="13"/>
    </row>
    <row r="86" customFormat="false" ht="15.75" hidden="false" customHeight="true" outlineLevel="0" collapsed="false">
      <c r="A86" s="10" t="s">
        <v>161</v>
      </c>
      <c r="B86" s="11" t="s">
        <v>16</v>
      </c>
      <c r="C86" s="12" t="n">
        <v>60000</v>
      </c>
      <c r="D86" s="13" t="n">
        <v>2026</v>
      </c>
      <c r="E86" s="13" t="s">
        <v>147</v>
      </c>
    </row>
    <row r="87" customFormat="false" ht="15" hidden="false" customHeight="false" outlineLevel="0" collapsed="false">
      <c r="A87" s="10"/>
      <c r="B87" s="11"/>
      <c r="C87" s="12"/>
      <c r="D87" s="13"/>
      <c r="E87" s="13"/>
    </row>
    <row r="88" customFormat="false" ht="15" hidden="false" customHeight="false" outlineLevel="0" collapsed="false">
      <c r="A88" s="10"/>
      <c r="B88" s="11"/>
      <c r="C88" s="12"/>
      <c r="D88" s="13"/>
      <c r="E88" s="13"/>
    </row>
    <row r="89" customFormat="false" ht="15" hidden="false" customHeight="false" outlineLevel="0" collapsed="false">
      <c r="A89" s="10"/>
      <c r="B89" s="11"/>
      <c r="C89" s="12"/>
      <c r="D89" s="13"/>
      <c r="E89" s="13"/>
    </row>
    <row r="90" customFormat="false" ht="15.75" hidden="false" customHeight="true" outlineLevel="0" collapsed="false">
      <c r="A90" s="10" t="s">
        <v>162</v>
      </c>
      <c r="B90" s="11" t="s">
        <v>16</v>
      </c>
      <c r="C90" s="12" t="n">
        <v>5000</v>
      </c>
      <c r="D90" s="13" t="n">
        <v>2026</v>
      </c>
      <c r="E90" s="13" t="s">
        <v>144</v>
      </c>
    </row>
    <row r="91" customFormat="false" ht="15" hidden="false" customHeight="false" outlineLevel="0" collapsed="false">
      <c r="A91" s="10"/>
      <c r="B91" s="11"/>
      <c r="C91" s="12"/>
      <c r="D91" s="13"/>
      <c r="E91" s="13"/>
    </row>
    <row r="92" customFormat="false" ht="15" hidden="false" customHeight="false" outlineLevel="0" collapsed="false">
      <c r="A92" s="10"/>
      <c r="B92" s="11"/>
      <c r="C92" s="12"/>
      <c r="D92" s="13"/>
      <c r="E92" s="13"/>
    </row>
    <row r="93" customFormat="false" ht="15" hidden="false" customHeight="false" outlineLevel="0" collapsed="false">
      <c r="A93" s="10"/>
      <c r="B93" s="11"/>
      <c r="C93" s="12"/>
      <c r="D93" s="13"/>
      <c r="E93" s="13"/>
    </row>
    <row r="94" customFormat="false" ht="15.75" hidden="false" customHeight="true" outlineLevel="0" collapsed="false">
      <c r="A94" s="10" t="s">
        <v>163</v>
      </c>
      <c r="B94" s="11" t="s">
        <v>16</v>
      </c>
      <c r="C94" s="12" t="n">
        <v>100</v>
      </c>
      <c r="D94" s="13" t="n">
        <v>2026</v>
      </c>
      <c r="E94" s="13" t="s">
        <v>147</v>
      </c>
    </row>
    <row r="95" customFormat="false" ht="15" hidden="false" customHeight="false" outlineLevel="0" collapsed="false">
      <c r="A95" s="10"/>
      <c r="B95" s="11"/>
      <c r="C95" s="12"/>
      <c r="D95" s="13"/>
      <c r="E95" s="13"/>
    </row>
    <row r="96" customFormat="false" ht="15" hidden="false" customHeight="false" outlineLevel="0" collapsed="false">
      <c r="A96" s="10"/>
      <c r="B96" s="11"/>
      <c r="C96" s="12"/>
      <c r="D96" s="13"/>
      <c r="E96" s="13"/>
    </row>
    <row r="97" customFormat="false" ht="15" hidden="false" customHeight="false" outlineLevel="0" collapsed="false">
      <c r="A97" s="10"/>
      <c r="B97" s="11"/>
      <c r="C97" s="12"/>
      <c r="D97" s="13"/>
      <c r="E97" s="13"/>
    </row>
    <row r="98" customFormat="false" ht="15.75" hidden="false" customHeight="true" outlineLevel="0" collapsed="false">
      <c r="A98" s="10" t="s">
        <v>164</v>
      </c>
      <c r="B98" s="11" t="s">
        <v>16</v>
      </c>
      <c r="C98" s="12" t="n">
        <v>200000</v>
      </c>
      <c r="D98" s="13" t="n">
        <v>2026</v>
      </c>
      <c r="E98" s="13" t="s">
        <v>144</v>
      </c>
    </row>
    <row r="99" customFormat="false" ht="15" hidden="false" customHeight="false" outlineLevel="0" collapsed="false">
      <c r="A99" s="10"/>
      <c r="B99" s="11"/>
      <c r="C99" s="12"/>
      <c r="D99" s="13"/>
      <c r="E99" s="13"/>
    </row>
    <row r="100" customFormat="false" ht="15" hidden="false" customHeight="false" outlineLevel="0" collapsed="false">
      <c r="A100" s="10"/>
      <c r="B100" s="11"/>
      <c r="C100" s="12"/>
      <c r="D100" s="13"/>
      <c r="E100" s="13"/>
    </row>
    <row r="101" customFormat="false" ht="15" hidden="false" customHeight="false" outlineLevel="0" collapsed="false">
      <c r="A101" s="10"/>
      <c r="B101" s="11"/>
      <c r="C101" s="12"/>
      <c r="D101" s="13"/>
      <c r="E101" s="13"/>
    </row>
    <row r="102" customFormat="false" ht="15.75" hidden="false" customHeight="true" outlineLevel="0" collapsed="false">
      <c r="A102" s="10" t="s">
        <v>165</v>
      </c>
      <c r="B102" s="11" t="s">
        <v>16</v>
      </c>
      <c r="C102" s="12" t="n">
        <v>50000</v>
      </c>
      <c r="D102" s="13" t="n">
        <v>2026</v>
      </c>
      <c r="E102" s="13" t="s">
        <v>147</v>
      </c>
    </row>
    <row r="103" customFormat="false" ht="15" hidden="false" customHeight="false" outlineLevel="0" collapsed="false">
      <c r="A103" s="10"/>
      <c r="B103" s="11"/>
      <c r="C103" s="12"/>
      <c r="D103" s="13"/>
      <c r="E103" s="13"/>
    </row>
    <row r="104" customFormat="false" ht="15" hidden="false" customHeight="false" outlineLevel="0" collapsed="false">
      <c r="A104" s="10"/>
      <c r="B104" s="11"/>
      <c r="C104" s="12"/>
      <c r="D104" s="13"/>
      <c r="E104" s="13"/>
    </row>
    <row r="105" customFormat="false" ht="15" hidden="false" customHeight="false" outlineLevel="0" collapsed="false">
      <c r="A105" s="10"/>
      <c r="B105" s="11"/>
      <c r="C105" s="12"/>
      <c r="D105" s="13"/>
      <c r="E105" s="13"/>
    </row>
    <row r="106" customFormat="false" ht="15.75" hidden="false" customHeight="true" outlineLevel="0" collapsed="false">
      <c r="A106" s="10" t="s">
        <v>166</v>
      </c>
      <c r="B106" s="11" t="s">
        <v>16</v>
      </c>
      <c r="C106" s="12" t="n">
        <v>10000</v>
      </c>
      <c r="D106" s="13" t="n">
        <v>2026</v>
      </c>
      <c r="E106" s="13" t="s">
        <v>144</v>
      </c>
    </row>
    <row r="107" customFormat="false" ht="15" hidden="false" customHeight="false" outlineLevel="0" collapsed="false">
      <c r="A107" s="10"/>
      <c r="B107" s="11"/>
      <c r="C107" s="12"/>
      <c r="D107" s="13"/>
      <c r="E107" s="13"/>
    </row>
    <row r="108" customFormat="false" ht="15" hidden="false" customHeight="false" outlineLevel="0" collapsed="false">
      <c r="A108" s="10"/>
      <c r="B108" s="11"/>
      <c r="C108" s="12"/>
      <c r="D108" s="13"/>
      <c r="E108" s="13"/>
    </row>
    <row r="109" customFormat="false" ht="15" hidden="false" customHeight="false" outlineLevel="0" collapsed="false">
      <c r="A109" s="10"/>
      <c r="B109" s="11"/>
      <c r="C109" s="12"/>
      <c r="D109" s="13"/>
      <c r="E109" s="13"/>
    </row>
    <row r="110" customFormat="false" ht="15.75" hidden="false" customHeight="true" outlineLevel="0" collapsed="false">
      <c r="A110" s="10" t="s">
        <v>167</v>
      </c>
      <c r="B110" s="11" t="s">
        <v>16</v>
      </c>
      <c r="C110" s="12" t="n">
        <v>20000</v>
      </c>
      <c r="D110" s="13" t="n">
        <v>2026</v>
      </c>
      <c r="E110" s="13" t="s">
        <v>147</v>
      </c>
    </row>
    <row r="111" customFormat="false" ht="15" hidden="false" customHeight="false" outlineLevel="0" collapsed="false">
      <c r="A111" s="10"/>
      <c r="B111" s="11"/>
      <c r="C111" s="12"/>
      <c r="D111" s="13"/>
      <c r="E111" s="13"/>
    </row>
    <row r="112" customFormat="false" ht="15" hidden="false" customHeight="false" outlineLevel="0" collapsed="false">
      <c r="A112" s="10"/>
      <c r="B112" s="11"/>
      <c r="C112" s="12"/>
      <c r="D112" s="13"/>
      <c r="E112" s="13"/>
    </row>
    <row r="113" customFormat="false" ht="15" hidden="false" customHeight="false" outlineLevel="0" collapsed="false">
      <c r="A113" s="10"/>
      <c r="B113" s="11"/>
      <c r="C113" s="12"/>
      <c r="D113" s="13"/>
      <c r="E113" s="13"/>
    </row>
    <row r="114" customFormat="false" ht="15.75" hidden="false" customHeight="true" outlineLevel="0" collapsed="false">
      <c r="A114" s="10" t="s">
        <v>168</v>
      </c>
      <c r="B114" s="11" t="s">
        <v>16</v>
      </c>
      <c r="C114" s="12" t="n">
        <v>170000</v>
      </c>
      <c r="D114" s="13" t="n">
        <v>2026</v>
      </c>
      <c r="E114" s="13" t="s">
        <v>144</v>
      </c>
    </row>
    <row r="115" customFormat="false" ht="15" hidden="false" customHeight="false" outlineLevel="0" collapsed="false">
      <c r="A115" s="10"/>
      <c r="B115" s="11"/>
      <c r="C115" s="12"/>
      <c r="D115" s="13"/>
      <c r="E115" s="13"/>
    </row>
    <row r="116" customFormat="false" ht="15" hidden="false" customHeight="false" outlineLevel="0" collapsed="false">
      <c r="A116" s="10"/>
      <c r="B116" s="11"/>
      <c r="C116" s="12"/>
      <c r="D116" s="13"/>
      <c r="E116" s="13"/>
    </row>
    <row r="117" customFormat="false" ht="15" hidden="false" customHeight="false" outlineLevel="0" collapsed="false">
      <c r="A117" s="10"/>
      <c r="B117" s="11"/>
      <c r="C117" s="12"/>
      <c r="D117" s="13"/>
      <c r="E117" s="13"/>
    </row>
    <row r="118" customFormat="false" ht="15.75" hidden="false" customHeight="true" outlineLevel="0" collapsed="false">
      <c r="A118" s="10" t="s">
        <v>169</v>
      </c>
      <c r="B118" s="11" t="s">
        <v>16</v>
      </c>
      <c r="C118" s="12" t="n">
        <v>100</v>
      </c>
      <c r="D118" s="13" t="n">
        <v>2026</v>
      </c>
      <c r="E118" s="13" t="s">
        <v>147</v>
      </c>
    </row>
    <row r="119" customFormat="false" ht="15" hidden="false" customHeight="false" outlineLevel="0" collapsed="false">
      <c r="A119" s="10"/>
      <c r="B119" s="11"/>
      <c r="C119" s="12"/>
      <c r="D119" s="13"/>
      <c r="E119" s="13"/>
    </row>
    <row r="120" customFormat="false" ht="15" hidden="false" customHeight="false" outlineLevel="0" collapsed="false">
      <c r="A120" s="10"/>
      <c r="B120" s="11"/>
      <c r="C120" s="12"/>
      <c r="D120" s="13"/>
      <c r="E120" s="13"/>
    </row>
    <row r="121" customFormat="false" ht="15" hidden="false" customHeight="false" outlineLevel="0" collapsed="false">
      <c r="A121" s="10"/>
      <c r="B121" s="11"/>
      <c r="C121" s="12"/>
      <c r="D121" s="13"/>
      <c r="E121" s="13"/>
    </row>
    <row r="122" customFormat="false" ht="15.75" hidden="false" customHeight="true" outlineLevel="0" collapsed="false">
      <c r="A122" s="10" t="s">
        <v>170</v>
      </c>
      <c r="B122" s="11" t="s">
        <v>16</v>
      </c>
      <c r="C122" s="12" t="n">
        <v>25000</v>
      </c>
      <c r="D122" s="13" t="n">
        <v>2026</v>
      </c>
      <c r="E122" s="13" t="s">
        <v>144</v>
      </c>
    </row>
    <row r="123" customFormat="false" ht="15" hidden="false" customHeight="false" outlineLevel="0" collapsed="false">
      <c r="A123" s="10"/>
      <c r="B123" s="11"/>
      <c r="C123" s="12"/>
      <c r="D123" s="13"/>
      <c r="E123" s="13"/>
    </row>
    <row r="124" customFormat="false" ht="15" hidden="false" customHeight="false" outlineLevel="0" collapsed="false">
      <c r="A124" s="10"/>
      <c r="B124" s="11"/>
      <c r="C124" s="12"/>
      <c r="D124" s="13"/>
      <c r="E124" s="13"/>
    </row>
    <row r="125" customFormat="false" ht="15" hidden="false" customHeight="false" outlineLevel="0" collapsed="false">
      <c r="A125" s="10"/>
      <c r="B125" s="11"/>
      <c r="C125" s="12"/>
      <c r="D125" s="13"/>
      <c r="E125" s="13"/>
    </row>
    <row r="126" customFormat="false" ht="15.75" hidden="false" customHeight="true" outlineLevel="0" collapsed="false">
      <c r="A126" s="10" t="s">
        <v>171</v>
      </c>
      <c r="B126" s="11" t="s">
        <v>16</v>
      </c>
      <c r="C126" s="12" t="n">
        <v>60000</v>
      </c>
      <c r="D126" s="13" t="n">
        <v>2026</v>
      </c>
      <c r="E126" s="13" t="s">
        <v>147</v>
      </c>
    </row>
    <row r="127" customFormat="false" ht="15" hidden="false" customHeight="false" outlineLevel="0" collapsed="false">
      <c r="A127" s="10"/>
      <c r="B127" s="11"/>
      <c r="C127" s="12"/>
      <c r="D127" s="13"/>
      <c r="E127" s="13"/>
    </row>
    <row r="128" customFormat="false" ht="15" hidden="false" customHeight="false" outlineLevel="0" collapsed="false">
      <c r="A128" s="10"/>
      <c r="B128" s="11"/>
      <c r="C128" s="12"/>
      <c r="D128" s="13"/>
      <c r="E128" s="13"/>
    </row>
    <row r="129" customFormat="false" ht="15" hidden="false" customHeight="false" outlineLevel="0" collapsed="false">
      <c r="A129" s="10"/>
      <c r="B129" s="11"/>
      <c r="C129" s="12"/>
      <c r="D129" s="13"/>
      <c r="E129" s="13"/>
    </row>
    <row r="130" customFormat="false" ht="15.75" hidden="false" customHeight="true" outlineLevel="0" collapsed="false">
      <c r="A130" s="10" t="s">
        <v>172</v>
      </c>
      <c r="B130" s="11" t="s">
        <v>16</v>
      </c>
      <c r="C130" s="12" t="n">
        <v>50</v>
      </c>
      <c r="D130" s="13" t="n">
        <v>2026</v>
      </c>
      <c r="E130" s="13" t="s">
        <v>144</v>
      </c>
    </row>
    <row r="131" customFormat="false" ht="15" hidden="false" customHeight="false" outlineLevel="0" collapsed="false">
      <c r="A131" s="10"/>
      <c r="B131" s="11"/>
      <c r="C131" s="12"/>
      <c r="D131" s="13"/>
      <c r="E131" s="13"/>
    </row>
    <row r="132" customFormat="false" ht="15" hidden="false" customHeight="false" outlineLevel="0" collapsed="false">
      <c r="A132" s="10"/>
      <c r="B132" s="11"/>
      <c r="C132" s="12"/>
      <c r="D132" s="13"/>
      <c r="E132" s="13"/>
    </row>
    <row r="133" customFormat="false" ht="15" hidden="false" customHeight="false" outlineLevel="0" collapsed="false">
      <c r="A133" s="10"/>
      <c r="B133" s="11"/>
      <c r="C133" s="12"/>
      <c r="D133" s="13"/>
      <c r="E133" s="13"/>
    </row>
    <row r="134" customFormat="false" ht="15.75" hidden="false" customHeight="true" outlineLevel="0" collapsed="false">
      <c r="A134" s="10" t="s">
        <v>173</v>
      </c>
      <c r="B134" s="11" t="s">
        <v>16</v>
      </c>
      <c r="C134" s="12" t="n">
        <v>100</v>
      </c>
      <c r="D134" s="13" t="n">
        <v>2026</v>
      </c>
      <c r="E134" s="13" t="s">
        <v>147</v>
      </c>
    </row>
    <row r="135" customFormat="false" ht="15" hidden="false" customHeight="false" outlineLevel="0" collapsed="false">
      <c r="A135" s="10"/>
      <c r="B135" s="11"/>
      <c r="C135" s="12"/>
      <c r="D135" s="13"/>
      <c r="E135" s="13"/>
    </row>
    <row r="136" customFormat="false" ht="15" hidden="false" customHeight="false" outlineLevel="0" collapsed="false">
      <c r="A136" s="10"/>
      <c r="B136" s="11"/>
      <c r="C136" s="12"/>
      <c r="D136" s="13"/>
      <c r="E136" s="13"/>
    </row>
    <row r="137" customFormat="false" ht="15" hidden="false" customHeight="false" outlineLevel="0" collapsed="false">
      <c r="A137" s="10"/>
      <c r="B137" s="11"/>
      <c r="C137" s="12"/>
      <c r="D137" s="13"/>
      <c r="E137" s="13"/>
    </row>
    <row r="138" customFormat="false" ht="15.75" hidden="false" customHeight="true" outlineLevel="0" collapsed="false">
      <c r="A138" s="10" t="s">
        <v>142</v>
      </c>
      <c r="B138" s="11" t="s">
        <v>16</v>
      </c>
      <c r="C138" s="12" t="n">
        <v>50</v>
      </c>
      <c r="D138" s="13" t="n">
        <v>2026</v>
      </c>
      <c r="E138" s="13" t="s">
        <v>144</v>
      </c>
    </row>
    <row r="139" customFormat="false" ht="15" hidden="false" customHeight="false" outlineLevel="0" collapsed="false">
      <c r="A139" s="10"/>
      <c r="B139" s="11"/>
      <c r="C139" s="12"/>
      <c r="D139" s="13"/>
      <c r="E139" s="13"/>
    </row>
    <row r="140" customFormat="false" ht="15" hidden="false" customHeight="false" outlineLevel="0" collapsed="false">
      <c r="A140" s="10"/>
      <c r="B140" s="11"/>
      <c r="C140" s="12"/>
      <c r="D140" s="13"/>
      <c r="E140" s="13"/>
    </row>
    <row r="141" customFormat="false" ht="15" hidden="false" customHeight="false" outlineLevel="0" collapsed="false">
      <c r="A141" s="10"/>
      <c r="B141" s="11"/>
      <c r="C141" s="12"/>
      <c r="D141" s="13"/>
      <c r="E141" s="13"/>
    </row>
    <row r="142" customFormat="false" ht="15.75" hidden="false" customHeight="true" outlineLevel="0" collapsed="false">
      <c r="A142" s="10" t="s">
        <v>145</v>
      </c>
      <c r="B142" s="11" t="s">
        <v>16</v>
      </c>
      <c r="C142" s="12" t="n">
        <v>100</v>
      </c>
      <c r="D142" s="13" t="n">
        <v>2026</v>
      </c>
      <c r="E142" s="13" t="s">
        <v>147</v>
      </c>
    </row>
    <row r="143" customFormat="false" ht="15" hidden="false" customHeight="false" outlineLevel="0" collapsed="false">
      <c r="A143" s="10"/>
      <c r="B143" s="11"/>
      <c r="C143" s="12"/>
      <c r="D143" s="13"/>
      <c r="E143" s="13"/>
    </row>
    <row r="144" customFormat="false" ht="15" hidden="false" customHeight="false" outlineLevel="0" collapsed="false">
      <c r="A144" s="10"/>
      <c r="B144" s="11"/>
      <c r="C144" s="12"/>
      <c r="D144" s="13"/>
      <c r="E144" s="13"/>
    </row>
    <row r="145" customFormat="false" ht="15" hidden="false" customHeight="false" outlineLevel="0" collapsed="false">
      <c r="A145" s="10"/>
      <c r="B145" s="11"/>
      <c r="C145" s="12"/>
      <c r="D145" s="13"/>
      <c r="E145" s="13"/>
    </row>
    <row r="146" customFormat="false" ht="15.75" hidden="false" customHeight="true" outlineLevel="0" collapsed="false">
      <c r="A146" s="10" t="s">
        <v>174</v>
      </c>
      <c r="B146" s="11" t="s">
        <v>16</v>
      </c>
      <c r="C146" s="12" t="n">
        <v>50</v>
      </c>
      <c r="D146" s="13" t="n">
        <v>2026</v>
      </c>
      <c r="E146" s="13" t="s">
        <v>175</v>
      </c>
    </row>
    <row r="147" customFormat="false" ht="15" hidden="false" customHeight="false" outlineLevel="0" collapsed="false">
      <c r="A147" s="10"/>
      <c r="B147" s="11"/>
      <c r="C147" s="12"/>
      <c r="D147" s="13"/>
      <c r="E147" s="13"/>
    </row>
    <row r="148" customFormat="false" ht="15" hidden="false" customHeight="false" outlineLevel="0" collapsed="false">
      <c r="A148" s="10"/>
      <c r="B148" s="11"/>
      <c r="C148" s="12"/>
      <c r="D148" s="13"/>
      <c r="E148" s="13"/>
    </row>
    <row r="149" customFormat="false" ht="15" hidden="false" customHeight="false" outlineLevel="0" collapsed="false">
      <c r="A149" s="10"/>
      <c r="B149" s="11"/>
      <c r="C149" s="12"/>
      <c r="D149" s="13"/>
      <c r="E149" s="13"/>
    </row>
    <row r="150" customFormat="false" ht="15.75" hidden="false" customHeight="true" outlineLevel="0" collapsed="false">
      <c r="A150" s="10" t="s">
        <v>176</v>
      </c>
      <c r="B150" s="11" t="s">
        <v>16</v>
      </c>
      <c r="C150" s="12" t="n">
        <v>50</v>
      </c>
      <c r="D150" s="13" t="n">
        <v>2026</v>
      </c>
      <c r="E150" s="13" t="s">
        <v>175</v>
      </c>
    </row>
    <row r="151" customFormat="false" ht="15" hidden="false" customHeight="false" outlineLevel="0" collapsed="false">
      <c r="A151" s="10"/>
      <c r="B151" s="11"/>
      <c r="C151" s="12"/>
      <c r="D151" s="13"/>
      <c r="E151" s="13"/>
    </row>
    <row r="152" customFormat="false" ht="15" hidden="false" customHeight="false" outlineLevel="0" collapsed="false">
      <c r="A152" s="10"/>
      <c r="B152" s="11"/>
      <c r="C152" s="12"/>
      <c r="D152" s="13"/>
      <c r="E152" s="13"/>
    </row>
    <row r="153" customFormat="false" ht="15" hidden="false" customHeight="false" outlineLevel="0" collapsed="false">
      <c r="A153" s="10"/>
      <c r="B153" s="11"/>
      <c r="C153" s="12"/>
      <c r="D153" s="13"/>
      <c r="E153" s="13"/>
    </row>
    <row r="154" customFormat="false" ht="15.75" hidden="false" customHeight="true" outlineLevel="0" collapsed="false">
      <c r="A154" s="10" t="s">
        <v>177</v>
      </c>
      <c r="B154" s="11" t="s">
        <v>16</v>
      </c>
      <c r="C154" s="12" t="n">
        <v>50</v>
      </c>
      <c r="D154" s="13" t="n">
        <v>2026</v>
      </c>
      <c r="E154" s="13" t="s">
        <v>175</v>
      </c>
    </row>
    <row r="155" customFormat="false" ht="15" hidden="false" customHeight="false" outlineLevel="0" collapsed="false">
      <c r="A155" s="10"/>
      <c r="B155" s="11"/>
      <c r="C155" s="12"/>
      <c r="D155" s="13"/>
      <c r="E155" s="13"/>
    </row>
    <row r="156" customFormat="false" ht="15" hidden="false" customHeight="false" outlineLevel="0" collapsed="false">
      <c r="A156" s="10"/>
      <c r="B156" s="11"/>
      <c r="C156" s="12"/>
      <c r="D156" s="13"/>
      <c r="E156" s="13"/>
    </row>
    <row r="157" customFormat="false" ht="15" hidden="false" customHeight="false" outlineLevel="0" collapsed="false">
      <c r="A157" s="10"/>
      <c r="B157" s="11"/>
      <c r="C157" s="12"/>
      <c r="D157" s="13"/>
      <c r="E157" s="13"/>
    </row>
    <row r="158" customFormat="false" ht="15.75" hidden="false" customHeight="true" outlineLevel="0" collapsed="false">
      <c r="A158" s="10" t="s">
        <v>178</v>
      </c>
      <c r="B158" s="11" t="s">
        <v>16</v>
      </c>
      <c r="C158" s="12" t="n">
        <v>50</v>
      </c>
      <c r="D158" s="13" t="n">
        <v>2026</v>
      </c>
      <c r="E158" s="13" t="s">
        <v>24</v>
      </c>
    </row>
    <row r="159" customFormat="false" ht="15" hidden="false" customHeight="false" outlineLevel="0" collapsed="false">
      <c r="A159" s="10"/>
      <c r="B159" s="11"/>
      <c r="C159" s="12"/>
      <c r="D159" s="13"/>
      <c r="E159" s="13"/>
    </row>
    <row r="160" customFormat="false" ht="15" hidden="false" customHeight="false" outlineLevel="0" collapsed="false">
      <c r="A160" s="10"/>
      <c r="B160" s="11"/>
      <c r="C160" s="12"/>
      <c r="D160" s="13"/>
      <c r="E160" s="13"/>
    </row>
    <row r="161" customFormat="false" ht="15" hidden="false" customHeight="false" outlineLevel="0" collapsed="false">
      <c r="A161" s="10"/>
      <c r="B161" s="11"/>
      <c r="C161" s="12"/>
      <c r="D161" s="13"/>
      <c r="E161" s="13"/>
    </row>
    <row r="162" customFormat="false" ht="15.75" hidden="false" customHeight="true" outlineLevel="0" collapsed="false">
      <c r="A162" s="10" t="s">
        <v>179</v>
      </c>
      <c r="B162" s="11" t="s">
        <v>16</v>
      </c>
      <c r="C162" s="12" t="n">
        <v>50</v>
      </c>
      <c r="D162" s="13" t="n">
        <v>2026</v>
      </c>
      <c r="E162" s="13" t="s">
        <v>24</v>
      </c>
    </row>
    <row r="163" customFormat="false" ht="15" hidden="false" customHeight="false" outlineLevel="0" collapsed="false">
      <c r="A163" s="10"/>
      <c r="B163" s="11"/>
      <c r="C163" s="12"/>
      <c r="D163" s="13"/>
      <c r="E163" s="13"/>
    </row>
    <row r="164" customFormat="false" ht="15" hidden="false" customHeight="false" outlineLevel="0" collapsed="false">
      <c r="A164" s="10"/>
      <c r="B164" s="11"/>
      <c r="C164" s="12"/>
      <c r="D164" s="13"/>
      <c r="E164" s="13"/>
    </row>
    <row r="165" customFormat="false" ht="15" hidden="false" customHeight="false" outlineLevel="0" collapsed="false">
      <c r="A165" s="10"/>
      <c r="B165" s="11"/>
      <c r="C165" s="12"/>
      <c r="D165" s="13"/>
      <c r="E165" s="13"/>
    </row>
    <row r="166" customFormat="false" ht="15.75" hidden="false" customHeight="true" outlineLevel="0" collapsed="false">
      <c r="A166" s="10" t="s">
        <v>180</v>
      </c>
      <c r="B166" s="11" t="s">
        <v>16</v>
      </c>
      <c r="C166" s="12" t="n">
        <v>50</v>
      </c>
      <c r="D166" s="13" t="n">
        <v>2026</v>
      </c>
      <c r="E166" s="13" t="s">
        <v>24</v>
      </c>
    </row>
    <row r="167" customFormat="false" ht="15" hidden="false" customHeight="false" outlineLevel="0" collapsed="false">
      <c r="A167" s="10"/>
      <c r="B167" s="11"/>
      <c r="C167" s="12"/>
      <c r="D167" s="13"/>
      <c r="E167" s="13"/>
    </row>
    <row r="168" customFormat="false" ht="15" hidden="false" customHeight="false" outlineLevel="0" collapsed="false">
      <c r="A168" s="10"/>
      <c r="B168" s="11"/>
      <c r="C168" s="12"/>
      <c r="D168" s="13"/>
      <c r="E168" s="13"/>
    </row>
    <row r="169" customFormat="false" ht="15" hidden="false" customHeight="false" outlineLevel="0" collapsed="false">
      <c r="A169" s="10"/>
      <c r="B169" s="11"/>
      <c r="C169" s="12"/>
      <c r="D169" s="13"/>
      <c r="E169" s="13"/>
    </row>
    <row r="170" customFormat="false" ht="15.75" hidden="false" customHeight="true" outlineLevel="0" collapsed="false">
      <c r="A170" s="10" t="s">
        <v>181</v>
      </c>
      <c r="B170" s="11" t="s">
        <v>16</v>
      </c>
      <c r="C170" s="12" t="n">
        <v>50</v>
      </c>
      <c r="D170" s="13" t="n">
        <v>2026</v>
      </c>
      <c r="E170" s="13" t="s">
        <v>24</v>
      </c>
    </row>
    <row r="171" customFormat="false" ht="15" hidden="false" customHeight="false" outlineLevel="0" collapsed="false">
      <c r="A171" s="10"/>
      <c r="B171" s="11"/>
      <c r="C171" s="12"/>
      <c r="D171" s="13"/>
      <c r="E171" s="13"/>
    </row>
    <row r="172" customFormat="false" ht="15" hidden="false" customHeight="false" outlineLevel="0" collapsed="false">
      <c r="A172" s="10"/>
      <c r="B172" s="11"/>
      <c r="C172" s="12"/>
      <c r="D172" s="13"/>
      <c r="E172" s="13"/>
    </row>
    <row r="173" customFormat="false" ht="15" hidden="false" customHeight="false" outlineLevel="0" collapsed="false">
      <c r="A173" s="10"/>
      <c r="B173" s="11"/>
      <c r="C173" s="12"/>
      <c r="D173" s="13"/>
      <c r="E173" s="13"/>
    </row>
    <row r="174" customFormat="false" ht="15.75" hidden="false" customHeight="true" outlineLevel="0" collapsed="false">
      <c r="A174" s="10" t="s">
        <v>182</v>
      </c>
      <c r="B174" s="11" t="s">
        <v>16</v>
      </c>
      <c r="C174" s="12" t="n">
        <v>100</v>
      </c>
      <c r="D174" s="13" t="n">
        <v>2026</v>
      </c>
      <c r="E174" s="13" t="s">
        <v>183</v>
      </c>
    </row>
    <row r="175" customFormat="false" ht="15" hidden="false" customHeight="false" outlineLevel="0" collapsed="false">
      <c r="A175" s="10"/>
      <c r="B175" s="11"/>
      <c r="C175" s="12"/>
      <c r="D175" s="13"/>
      <c r="E175" s="13"/>
    </row>
    <row r="176" customFormat="false" ht="15" hidden="false" customHeight="false" outlineLevel="0" collapsed="false">
      <c r="A176" s="10"/>
      <c r="B176" s="11"/>
      <c r="C176" s="12"/>
      <c r="D176" s="13"/>
      <c r="E176" s="13"/>
    </row>
    <row r="177" customFormat="false" ht="15" hidden="false" customHeight="false" outlineLevel="0" collapsed="false">
      <c r="A177" s="10"/>
      <c r="B177" s="11"/>
      <c r="C177" s="12"/>
      <c r="D177" s="13"/>
      <c r="E177" s="13"/>
    </row>
    <row r="178" customFormat="false" ht="15.75" hidden="false" customHeight="true" outlineLevel="0" collapsed="false">
      <c r="A178" s="10" t="s">
        <v>132</v>
      </c>
      <c r="B178" s="11" t="s">
        <v>16</v>
      </c>
      <c r="C178" s="12" t="n">
        <v>55000</v>
      </c>
      <c r="D178" s="13" t="n">
        <v>2026</v>
      </c>
      <c r="E178" s="13" t="s">
        <v>24</v>
      </c>
    </row>
    <row r="179" customFormat="false" ht="15" hidden="false" customHeight="false" outlineLevel="0" collapsed="false">
      <c r="A179" s="10"/>
      <c r="B179" s="11"/>
      <c r="C179" s="12"/>
      <c r="D179" s="13"/>
      <c r="E179" s="13"/>
    </row>
    <row r="180" customFormat="false" ht="15" hidden="false" customHeight="false" outlineLevel="0" collapsed="false">
      <c r="A180" s="10"/>
      <c r="B180" s="11"/>
      <c r="C180" s="12"/>
      <c r="D180" s="13"/>
      <c r="E180" s="13"/>
    </row>
    <row r="181" customFormat="false" ht="15" hidden="false" customHeight="false" outlineLevel="0" collapsed="false">
      <c r="A181" s="10"/>
      <c r="B181" s="11"/>
      <c r="C181" s="12"/>
      <c r="D181" s="13"/>
      <c r="E181" s="13"/>
    </row>
    <row r="182" customFormat="false" ht="15" hidden="false" customHeight="true" outlineLevel="0" collapsed="false">
      <c r="A182" s="9" t="s">
        <v>17</v>
      </c>
      <c r="B182" s="9"/>
      <c r="C182" s="9"/>
      <c r="D182" s="9"/>
      <c r="E182" s="9"/>
    </row>
    <row r="183" customFormat="false" ht="15" hidden="false" customHeight="true" outlineLevel="0" collapsed="false">
      <c r="A183" s="10" t="s">
        <v>126</v>
      </c>
      <c r="B183" s="11" t="s">
        <v>18</v>
      </c>
      <c r="C183" s="12" t="n">
        <v>240000</v>
      </c>
      <c r="D183" s="13" t="n">
        <v>2026</v>
      </c>
      <c r="E183" s="13" t="s">
        <v>128</v>
      </c>
    </row>
    <row r="184" customFormat="false" ht="15" hidden="false" customHeight="false" outlineLevel="0" collapsed="false">
      <c r="A184" s="10"/>
      <c r="B184" s="11"/>
      <c r="C184" s="12"/>
      <c r="D184" s="13"/>
      <c r="E184" s="13"/>
    </row>
    <row r="185" customFormat="false" ht="15" hidden="false" customHeight="false" outlineLevel="0" collapsed="false">
      <c r="A185" s="10"/>
      <c r="B185" s="11"/>
      <c r="C185" s="12"/>
      <c r="D185" s="13"/>
      <c r="E185" s="13"/>
    </row>
    <row r="186" customFormat="false" ht="15" hidden="false" customHeight="false" outlineLevel="0" collapsed="false">
      <c r="A186" s="10"/>
      <c r="B186" s="11"/>
      <c r="C186" s="12"/>
      <c r="D186" s="13"/>
      <c r="E186" s="13"/>
    </row>
    <row r="187" customFormat="false" ht="15" hidden="false" customHeight="true" outlineLevel="0" collapsed="false">
      <c r="A187" s="10" t="s">
        <v>153</v>
      </c>
      <c r="B187" s="11" t="s">
        <v>18</v>
      </c>
      <c r="C187" s="12" t="n">
        <v>500000</v>
      </c>
      <c r="D187" s="13" t="n">
        <v>2026</v>
      </c>
      <c r="E187" s="13" t="s">
        <v>128</v>
      </c>
    </row>
    <row r="188" customFormat="false" ht="15" hidden="false" customHeight="false" outlineLevel="0" collapsed="false">
      <c r="A188" s="10"/>
      <c r="B188" s="11"/>
      <c r="C188" s="12"/>
      <c r="D188" s="13"/>
      <c r="E188" s="13"/>
    </row>
    <row r="189" customFormat="false" ht="15" hidden="false" customHeight="false" outlineLevel="0" collapsed="false">
      <c r="A189" s="10"/>
      <c r="B189" s="11"/>
      <c r="C189" s="12"/>
      <c r="D189" s="13"/>
      <c r="E189" s="13"/>
    </row>
    <row r="190" customFormat="false" ht="15" hidden="false" customHeight="false" outlineLevel="0" collapsed="false">
      <c r="A190" s="10"/>
      <c r="B190" s="11"/>
      <c r="C190" s="12"/>
      <c r="D190" s="13"/>
      <c r="E190" s="13"/>
    </row>
    <row r="191" customFormat="false" ht="15" hidden="false" customHeight="true" outlineLevel="0" collapsed="false">
      <c r="A191" s="10" t="s">
        <v>154</v>
      </c>
      <c r="B191" s="11" t="s">
        <v>18</v>
      </c>
      <c r="C191" s="12" t="n">
        <v>700000</v>
      </c>
      <c r="D191" s="13" t="n">
        <v>2026</v>
      </c>
      <c r="E191" s="13" t="s">
        <v>128</v>
      </c>
    </row>
    <row r="192" customFormat="false" ht="15" hidden="false" customHeight="false" outlineLevel="0" collapsed="false">
      <c r="A192" s="10"/>
      <c r="B192" s="11"/>
      <c r="C192" s="12"/>
      <c r="D192" s="13"/>
      <c r="E192" s="13"/>
    </row>
    <row r="193" customFormat="false" ht="15" hidden="false" customHeight="false" outlineLevel="0" collapsed="false">
      <c r="A193" s="10"/>
      <c r="B193" s="11"/>
      <c r="C193" s="12"/>
      <c r="D193" s="13"/>
      <c r="E193" s="13"/>
    </row>
    <row r="194" customFormat="false" ht="15" hidden="false" customHeight="false" outlineLevel="0" collapsed="false">
      <c r="A194" s="10"/>
      <c r="B194" s="11"/>
      <c r="C194" s="12"/>
      <c r="D194" s="13"/>
      <c r="E194" s="13"/>
    </row>
    <row r="195" customFormat="false" ht="15" hidden="false" customHeight="true" outlineLevel="0" collapsed="false">
      <c r="A195" s="10" t="s">
        <v>155</v>
      </c>
      <c r="B195" s="11" t="s">
        <v>18</v>
      </c>
      <c r="C195" s="12" t="n">
        <v>50000</v>
      </c>
      <c r="D195" s="13" t="n">
        <v>2026</v>
      </c>
      <c r="E195" s="13" t="s">
        <v>128</v>
      </c>
    </row>
    <row r="196" customFormat="false" ht="15" hidden="false" customHeight="false" outlineLevel="0" collapsed="false">
      <c r="A196" s="10"/>
      <c r="B196" s="11"/>
      <c r="C196" s="12"/>
      <c r="D196" s="13"/>
      <c r="E196" s="13"/>
    </row>
    <row r="197" customFormat="false" ht="15" hidden="false" customHeight="false" outlineLevel="0" collapsed="false">
      <c r="A197" s="10"/>
      <c r="B197" s="11"/>
      <c r="C197" s="12"/>
      <c r="D197" s="13"/>
      <c r="E197" s="13"/>
    </row>
    <row r="198" customFormat="false" ht="15" hidden="false" customHeight="false" outlineLevel="0" collapsed="false">
      <c r="A198" s="10"/>
      <c r="B198" s="11"/>
      <c r="C198" s="12"/>
      <c r="D198" s="13"/>
      <c r="E198" s="13"/>
    </row>
    <row r="199" customFormat="false" ht="15" hidden="false" customHeight="true" outlineLevel="0" collapsed="false">
      <c r="A199" s="10" t="s">
        <v>156</v>
      </c>
      <c r="B199" s="11" t="s">
        <v>18</v>
      </c>
      <c r="C199" s="12" t="n">
        <v>50000</v>
      </c>
      <c r="D199" s="13" t="n">
        <v>2026</v>
      </c>
      <c r="E199" s="13" t="s">
        <v>128</v>
      </c>
    </row>
    <row r="200" customFormat="false" ht="15" hidden="false" customHeight="false" outlineLevel="0" collapsed="false">
      <c r="A200" s="10"/>
      <c r="B200" s="11"/>
      <c r="C200" s="12"/>
      <c r="D200" s="13"/>
      <c r="E200" s="13"/>
    </row>
    <row r="201" customFormat="false" ht="15" hidden="false" customHeight="false" outlineLevel="0" collapsed="false">
      <c r="A201" s="10"/>
      <c r="B201" s="11"/>
      <c r="C201" s="12"/>
      <c r="D201" s="13"/>
      <c r="E201" s="13"/>
    </row>
    <row r="202" customFormat="false" ht="15" hidden="false" customHeight="false" outlineLevel="0" collapsed="false">
      <c r="A202" s="10"/>
      <c r="B202" s="11"/>
      <c r="C202" s="12"/>
      <c r="D202" s="13"/>
      <c r="E202" s="13"/>
    </row>
    <row r="203" customFormat="false" ht="15.75" hidden="false" customHeight="true" outlineLevel="0" collapsed="false">
      <c r="A203" s="10" t="s">
        <v>157</v>
      </c>
      <c r="B203" s="11" t="s">
        <v>18</v>
      </c>
      <c r="C203" s="12" t="n">
        <v>2100000</v>
      </c>
      <c r="D203" s="13" t="n">
        <v>2026</v>
      </c>
      <c r="E203" s="13" t="s">
        <v>128</v>
      </c>
    </row>
    <row r="204" customFormat="false" ht="15" hidden="false" customHeight="false" outlineLevel="0" collapsed="false">
      <c r="A204" s="10"/>
      <c r="B204" s="11"/>
      <c r="C204" s="12"/>
      <c r="D204" s="13"/>
      <c r="E204" s="13"/>
    </row>
    <row r="205" customFormat="false" ht="15" hidden="false" customHeight="false" outlineLevel="0" collapsed="false">
      <c r="A205" s="10"/>
      <c r="B205" s="11"/>
      <c r="C205" s="12"/>
      <c r="D205" s="13"/>
      <c r="E205" s="13"/>
    </row>
    <row r="206" customFormat="false" ht="15" hidden="false" customHeight="false" outlineLevel="0" collapsed="false">
      <c r="A206" s="10"/>
      <c r="B206" s="11"/>
      <c r="C206" s="12"/>
      <c r="D206" s="13"/>
      <c r="E206" s="13"/>
    </row>
    <row r="207" customFormat="false" ht="15.75" hidden="false" customHeight="true" outlineLevel="0" collapsed="false">
      <c r="A207" s="10" t="s">
        <v>158</v>
      </c>
      <c r="B207" s="11" t="s">
        <v>18</v>
      </c>
      <c r="C207" s="12" t="n">
        <v>25000</v>
      </c>
      <c r="D207" s="13" t="n">
        <v>2026</v>
      </c>
      <c r="E207" s="13" t="s">
        <v>128</v>
      </c>
    </row>
    <row r="208" customFormat="false" ht="15" hidden="false" customHeight="false" outlineLevel="0" collapsed="false">
      <c r="A208" s="10"/>
      <c r="B208" s="11"/>
      <c r="C208" s="12"/>
      <c r="D208" s="13"/>
      <c r="E208" s="13"/>
    </row>
    <row r="209" customFormat="false" ht="15" hidden="false" customHeight="false" outlineLevel="0" collapsed="false">
      <c r="A209" s="10"/>
      <c r="B209" s="11"/>
      <c r="C209" s="12"/>
      <c r="D209" s="13"/>
      <c r="E209" s="13"/>
    </row>
    <row r="210" customFormat="false" ht="15" hidden="false" customHeight="false" outlineLevel="0" collapsed="false">
      <c r="A210" s="10"/>
      <c r="B210" s="11"/>
      <c r="C210" s="12"/>
      <c r="D210" s="13"/>
      <c r="E210" s="13"/>
    </row>
    <row r="211" customFormat="false" ht="15.75" hidden="false" customHeight="true" outlineLevel="0" collapsed="false">
      <c r="A211" s="10" t="s">
        <v>159</v>
      </c>
      <c r="B211" s="11" t="s">
        <v>18</v>
      </c>
      <c r="C211" s="12" t="n">
        <v>25000</v>
      </c>
      <c r="D211" s="13" t="n">
        <v>2026</v>
      </c>
      <c r="E211" s="13" t="s">
        <v>128</v>
      </c>
    </row>
    <row r="212" customFormat="false" ht="15" hidden="false" customHeight="false" outlineLevel="0" collapsed="false">
      <c r="A212" s="10"/>
      <c r="B212" s="11"/>
      <c r="C212" s="12"/>
      <c r="D212" s="13"/>
      <c r="E212" s="13"/>
    </row>
    <row r="213" customFormat="false" ht="15" hidden="false" customHeight="false" outlineLevel="0" collapsed="false">
      <c r="A213" s="10"/>
      <c r="B213" s="11"/>
      <c r="C213" s="12"/>
      <c r="D213" s="13"/>
      <c r="E213" s="13"/>
    </row>
    <row r="214" customFormat="false" ht="15" hidden="false" customHeight="false" outlineLevel="0" collapsed="false">
      <c r="A214" s="10"/>
      <c r="B214" s="11"/>
      <c r="C214" s="12"/>
      <c r="D214" s="13"/>
      <c r="E214" s="13"/>
    </row>
    <row r="215" customFormat="false" ht="15.75" hidden="false" customHeight="true" outlineLevel="0" collapsed="false">
      <c r="A215" s="10" t="s">
        <v>160</v>
      </c>
      <c r="B215" s="11" t="s">
        <v>18</v>
      </c>
      <c r="C215" s="12" t="n">
        <v>6050000</v>
      </c>
      <c r="D215" s="13" t="n">
        <v>2026</v>
      </c>
      <c r="E215" s="13" t="s">
        <v>144</v>
      </c>
    </row>
    <row r="216" customFormat="false" ht="15" hidden="false" customHeight="false" outlineLevel="0" collapsed="false">
      <c r="A216" s="10"/>
      <c r="B216" s="11"/>
      <c r="C216" s="12"/>
      <c r="D216" s="13"/>
      <c r="E216" s="13"/>
    </row>
    <row r="217" customFormat="false" ht="15" hidden="false" customHeight="false" outlineLevel="0" collapsed="false">
      <c r="A217" s="10"/>
      <c r="B217" s="11"/>
      <c r="C217" s="12"/>
      <c r="D217" s="13"/>
      <c r="E217" s="13"/>
    </row>
    <row r="218" customFormat="false" ht="15" hidden="false" customHeight="false" outlineLevel="0" collapsed="false">
      <c r="A218" s="10"/>
      <c r="B218" s="11"/>
      <c r="C218" s="12"/>
      <c r="D218" s="13"/>
      <c r="E218" s="13"/>
    </row>
    <row r="219" customFormat="false" ht="15.75" hidden="false" customHeight="true" outlineLevel="0" collapsed="false">
      <c r="A219" s="10" t="s">
        <v>161</v>
      </c>
      <c r="B219" s="11" t="s">
        <v>18</v>
      </c>
      <c r="C219" s="12" t="n">
        <v>100</v>
      </c>
      <c r="D219" s="13" t="n">
        <v>2026</v>
      </c>
      <c r="E219" s="13" t="s">
        <v>147</v>
      </c>
    </row>
    <row r="220" customFormat="false" ht="15" hidden="false" customHeight="false" outlineLevel="0" collapsed="false">
      <c r="A220" s="10"/>
      <c r="B220" s="11"/>
      <c r="C220" s="12"/>
      <c r="D220" s="13"/>
      <c r="E220" s="13"/>
    </row>
    <row r="221" customFormat="false" ht="15" hidden="false" customHeight="false" outlineLevel="0" collapsed="false">
      <c r="A221" s="10"/>
      <c r="B221" s="11"/>
      <c r="C221" s="12"/>
      <c r="D221" s="13"/>
      <c r="E221" s="13"/>
    </row>
    <row r="222" customFormat="false" ht="15" hidden="false" customHeight="false" outlineLevel="0" collapsed="false">
      <c r="A222" s="10"/>
      <c r="B222" s="11"/>
      <c r="C222" s="12"/>
      <c r="D222" s="13"/>
      <c r="E222" s="13"/>
    </row>
    <row r="223" customFormat="false" ht="15.75" hidden="false" customHeight="true" outlineLevel="0" collapsed="false">
      <c r="A223" s="10" t="s">
        <v>162</v>
      </c>
      <c r="B223" s="11" t="s">
        <v>18</v>
      </c>
      <c r="C223" s="12" t="n">
        <v>250000</v>
      </c>
      <c r="D223" s="13" t="n">
        <v>2026</v>
      </c>
      <c r="E223" s="13" t="s">
        <v>144</v>
      </c>
    </row>
    <row r="224" customFormat="false" ht="15" hidden="false" customHeight="false" outlineLevel="0" collapsed="false">
      <c r="A224" s="10"/>
      <c r="B224" s="11"/>
      <c r="C224" s="12"/>
      <c r="D224" s="13"/>
      <c r="E224" s="13"/>
    </row>
    <row r="225" customFormat="false" ht="15" hidden="false" customHeight="false" outlineLevel="0" collapsed="false">
      <c r="A225" s="10"/>
      <c r="B225" s="11"/>
      <c r="C225" s="12"/>
      <c r="D225" s="13"/>
      <c r="E225" s="13"/>
    </row>
    <row r="226" customFormat="false" ht="15" hidden="false" customHeight="false" outlineLevel="0" collapsed="false">
      <c r="A226" s="10"/>
      <c r="B226" s="11"/>
      <c r="C226" s="12"/>
      <c r="D226" s="13"/>
      <c r="E226" s="13"/>
    </row>
    <row r="227" customFormat="false" ht="15.75" hidden="false" customHeight="true" outlineLevel="0" collapsed="false">
      <c r="A227" s="10" t="s">
        <v>163</v>
      </c>
      <c r="B227" s="11" t="s">
        <v>18</v>
      </c>
      <c r="C227" s="12" t="n">
        <v>100</v>
      </c>
      <c r="D227" s="13" t="n">
        <v>2026</v>
      </c>
      <c r="E227" s="13" t="s">
        <v>147</v>
      </c>
    </row>
    <row r="228" customFormat="false" ht="15" hidden="false" customHeight="false" outlineLevel="0" collapsed="false">
      <c r="A228" s="10"/>
      <c r="B228" s="11"/>
      <c r="C228" s="12"/>
      <c r="D228" s="13"/>
      <c r="E228" s="13"/>
    </row>
    <row r="229" customFormat="false" ht="15" hidden="false" customHeight="false" outlineLevel="0" collapsed="false">
      <c r="A229" s="10"/>
      <c r="B229" s="11"/>
      <c r="C229" s="12"/>
      <c r="D229" s="13"/>
      <c r="E229" s="13"/>
    </row>
    <row r="230" customFormat="false" ht="15" hidden="false" customHeight="false" outlineLevel="0" collapsed="false">
      <c r="A230" s="10"/>
      <c r="B230" s="11"/>
      <c r="C230" s="12"/>
      <c r="D230" s="13"/>
      <c r="E230" s="13"/>
    </row>
    <row r="231" customFormat="false" ht="15.75" hidden="false" customHeight="true" outlineLevel="0" collapsed="false">
      <c r="A231" s="10" t="s">
        <v>164</v>
      </c>
      <c r="B231" s="11" t="s">
        <v>18</v>
      </c>
      <c r="C231" s="12" t="n">
        <v>5020000</v>
      </c>
      <c r="D231" s="13" t="n">
        <v>2026</v>
      </c>
      <c r="E231" s="13" t="s">
        <v>144</v>
      </c>
    </row>
    <row r="232" customFormat="false" ht="15" hidden="false" customHeight="false" outlineLevel="0" collapsed="false">
      <c r="A232" s="10"/>
      <c r="B232" s="11"/>
      <c r="C232" s="12"/>
      <c r="D232" s="13"/>
      <c r="E232" s="13"/>
    </row>
    <row r="233" customFormat="false" ht="15" hidden="false" customHeight="false" outlineLevel="0" collapsed="false">
      <c r="A233" s="10"/>
      <c r="B233" s="11"/>
      <c r="C233" s="12"/>
      <c r="D233" s="13"/>
      <c r="E233" s="13"/>
    </row>
    <row r="234" customFormat="false" ht="15" hidden="false" customHeight="false" outlineLevel="0" collapsed="false">
      <c r="A234" s="10"/>
      <c r="B234" s="11"/>
      <c r="C234" s="12"/>
      <c r="D234" s="13"/>
      <c r="E234" s="13"/>
    </row>
    <row r="235" customFormat="false" ht="15.75" hidden="false" customHeight="true" outlineLevel="0" collapsed="false">
      <c r="A235" s="10" t="s">
        <v>165</v>
      </c>
      <c r="B235" s="11" t="s">
        <v>18</v>
      </c>
      <c r="C235" s="12" t="n">
        <v>100</v>
      </c>
      <c r="D235" s="13" t="n">
        <v>2026</v>
      </c>
      <c r="E235" s="13" t="s">
        <v>147</v>
      </c>
    </row>
    <row r="236" customFormat="false" ht="15" hidden="false" customHeight="false" outlineLevel="0" collapsed="false">
      <c r="A236" s="10"/>
      <c r="B236" s="11"/>
      <c r="C236" s="12"/>
      <c r="D236" s="13"/>
      <c r="E236" s="13"/>
    </row>
    <row r="237" customFormat="false" ht="15" hidden="false" customHeight="false" outlineLevel="0" collapsed="false">
      <c r="A237" s="10"/>
      <c r="B237" s="11"/>
      <c r="C237" s="12"/>
      <c r="D237" s="13"/>
      <c r="E237" s="13"/>
    </row>
    <row r="238" customFormat="false" ht="15" hidden="false" customHeight="false" outlineLevel="0" collapsed="false">
      <c r="A238" s="10"/>
      <c r="B238" s="11"/>
      <c r="C238" s="12"/>
      <c r="D238" s="13"/>
      <c r="E238" s="13"/>
    </row>
    <row r="239" customFormat="false" ht="15.75" hidden="false" customHeight="true" outlineLevel="0" collapsed="false">
      <c r="A239" s="10" t="s">
        <v>166</v>
      </c>
      <c r="B239" s="11" t="s">
        <v>18</v>
      </c>
      <c r="C239" s="12" t="n">
        <v>65000</v>
      </c>
      <c r="D239" s="13" t="n">
        <v>2026</v>
      </c>
      <c r="E239" s="13" t="s">
        <v>144</v>
      </c>
    </row>
    <row r="240" customFormat="false" ht="15" hidden="false" customHeight="false" outlineLevel="0" collapsed="false">
      <c r="A240" s="10"/>
      <c r="B240" s="11"/>
      <c r="C240" s="12"/>
      <c r="D240" s="13"/>
      <c r="E240" s="13"/>
    </row>
    <row r="241" customFormat="false" ht="15" hidden="false" customHeight="false" outlineLevel="0" collapsed="false">
      <c r="A241" s="10"/>
      <c r="B241" s="11"/>
      <c r="C241" s="12"/>
      <c r="D241" s="13"/>
      <c r="E241" s="13"/>
    </row>
    <row r="242" customFormat="false" ht="15" hidden="false" customHeight="false" outlineLevel="0" collapsed="false">
      <c r="A242" s="10"/>
      <c r="B242" s="11"/>
      <c r="C242" s="12"/>
      <c r="D242" s="13"/>
      <c r="E242" s="13"/>
    </row>
    <row r="243" customFormat="false" ht="15.75" hidden="false" customHeight="true" outlineLevel="0" collapsed="false">
      <c r="A243" s="10" t="s">
        <v>167</v>
      </c>
      <c r="B243" s="11" t="s">
        <v>18</v>
      </c>
      <c r="C243" s="12" t="n">
        <v>50</v>
      </c>
      <c r="D243" s="13" t="n">
        <v>2026</v>
      </c>
      <c r="E243" s="13" t="s">
        <v>147</v>
      </c>
    </row>
    <row r="244" customFormat="false" ht="15" hidden="false" customHeight="false" outlineLevel="0" collapsed="false">
      <c r="A244" s="10"/>
      <c r="B244" s="11"/>
      <c r="C244" s="12"/>
      <c r="D244" s="13"/>
      <c r="E244" s="13"/>
    </row>
    <row r="245" customFormat="false" ht="15" hidden="false" customHeight="false" outlineLevel="0" collapsed="false">
      <c r="A245" s="10"/>
      <c r="B245" s="11"/>
      <c r="C245" s="12"/>
      <c r="D245" s="13"/>
      <c r="E245" s="13"/>
    </row>
    <row r="246" customFormat="false" ht="15" hidden="false" customHeight="false" outlineLevel="0" collapsed="false">
      <c r="A246" s="10"/>
      <c r="B246" s="11"/>
      <c r="C246" s="12"/>
      <c r="D246" s="13"/>
      <c r="E246" s="13"/>
    </row>
    <row r="247" customFormat="false" ht="15.75" hidden="false" customHeight="true" outlineLevel="0" collapsed="false">
      <c r="A247" s="10" t="s">
        <v>168</v>
      </c>
      <c r="B247" s="11" t="s">
        <v>18</v>
      </c>
      <c r="C247" s="12" t="n">
        <v>8800000</v>
      </c>
      <c r="D247" s="13" t="n">
        <v>2026</v>
      </c>
      <c r="E247" s="13" t="s">
        <v>144</v>
      </c>
    </row>
    <row r="248" customFormat="false" ht="15" hidden="false" customHeight="false" outlineLevel="0" collapsed="false">
      <c r="A248" s="10"/>
      <c r="B248" s="11"/>
      <c r="C248" s="12"/>
      <c r="D248" s="13"/>
      <c r="E248" s="13"/>
    </row>
    <row r="249" customFormat="false" ht="15" hidden="false" customHeight="false" outlineLevel="0" collapsed="false">
      <c r="A249" s="10"/>
      <c r="B249" s="11"/>
      <c r="C249" s="12"/>
      <c r="D249" s="13"/>
      <c r="E249" s="13"/>
    </row>
    <row r="250" customFormat="false" ht="15" hidden="false" customHeight="false" outlineLevel="0" collapsed="false">
      <c r="A250" s="10"/>
      <c r="B250" s="11"/>
      <c r="C250" s="12"/>
      <c r="D250" s="13"/>
      <c r="E250" s="13"/>
    </row>
    <row r="251" customFormat="false" ht="15.75" hidden="false" customHeight="true" outlineLevel="0" collapsed="false">
      <c r="A251" s="10" t="s">
        <v>169</v>
      </c>
      <c r="B251" s="11" t="s">
        <v>18</v>
      </c>
      <c r="C251" s="12" t="n">
        <v>100</v>
      </c>
      <c r="D251" s="13" t="n">
        <v>2026</v>
      </c>
      <c r="E251" s="13" t="s">
        <v>147</v>
      </c>
    </row>
    <row r="252" customFormat="false" ht="15" hidden="false" customHeight="false" outlineLevel="0" collapsed="false">
      <c r="A252" s="10"/>
      <c r="B252" s="11"/>
      <c r="C252" s="12"/>
      <c r="D252" s="13"/>
      <c r="E252" s="13"/>
    </row>
    <row r="253" customFormat="false" ht="15" hidden="false" customHeight="false" outlineLevel="0" collapsed="false">
      <c r="A253" s="10"/>
      <c r="B253" s="11"/>
      <c r="C253" s="12"/>
      <c r="D253" s="13"/>
      <c r="E253" s="13"/>
    </row>
    <row r="254" customFormat="false" ht="15" hidden="false" customHeight="false" outlineLevel="0" collapsed="false">
      <c r="A254" s="10"/>
      <c r="B254" s="11"/>
      <c r="C254" s="12"/>
      <c r="D254" s="13"/>
      <c r="E254" s="13"/>
    </row>
    <row r="255" customFormat="false" ht="15.75" hidden="false" customHeight="true" outlineLevel="0" collapsed="false">
      <c r="A255" s="10" t="s">
        <v>170</v>
      </c>
      <c r="B255" s="11" t="s">
        <v>18</v>
      </c>
      <c r="C255" s="12" t="n">
        <v>780000</v>
      </c>
      <c r="D255" s="13" t="n">
        <v>2026</v>
      </c>
      <c r="E255" s="13" t="s">
        <v>144</v>
      </c>
    </row>
    <row r="256" customFormat="false" ht="15" hidden="false" customHeight="false" outlineLevel="0" collapsed="false">
      <c r="A256" s="10"/>
      <c r="B256" s="11"/>
      <c r="C256" s="12"/>
      <c r="D256" s="13"/>
      <c r="E256" s="13"/>
    </row>
    <row r="257" customFormat="false" ht="15" hidden="false" customHeight="false" outlineLevel="0" collapsed="false">
      <c r="A257" s="10"/>
      <c r="B257" s="11"/>
      <c r="C257" s="12"/>
      <c r="D257" s="13"/>
      <c r="E257" s="13"/>
    </row>
    <row r="258" customFormat="false" ht="15" hidden="false" customHeight="false" outlineLevel="0" collapsed="false">
      <c r="A258" s="10"/>
      <c r="B258" s="11"/>
      <c r="C258" s="12"/>
      <c r="D258" s="13"/>
      <c r="E258" s="13"/>
    </row>
    <row r="259" customFormat="false" ht="15.75" hidden="false" customHeight="true" outlineLevel="0" collapsed="false">
      <c r="A259" s="10" t="s">
        <v>171</v>
      </c>
      <c r="B259" s="11" t="s">
        <v>18</v>
      </c>
      <c r="C259" s="12" t="n">
        <v>100</v>
      </c>
      <c r="D259" s="13" t="n">
        <v>2026</v>
      </c>
      <c r="E259" s="13" t="s">
        <v>147</v>
      </c>
    </row>
    <row r="260" customFormat="false" ht="15" hidden="false" customHeight="false" outlineLevel="0" collapsed="false">
      <c r="A260" s="10"/>
      <c r="B260" s="11"/>
      <c r="C260" s="12"/>
      <c r="D260" s="13"/>
      <c r="E260" s="13"/>
    </row>
    <row r="261" customFormat="false" ht="15" hidden="false" customHeight="false" outlineLevel="0" collapsed="false">
      <c r="A261" s="10"/>
      <c r="B261" s="11"/>
      <c r="C261" s="12"/>
      <c r="D261" s="13"/>
      <c r="E261" s="13"/>
    </row>
    <row r="262" customFormat="false" ht="15" hidden="false" customHeight="false" outlineLevel="0" collapsed="false">
      <c r="A262" s="10"/>
      <c r="B262" s="11"/>
      <c r="C262" s="12"/>
      <c r="D262" s="13"/>
      <c r="E262" s="13"/>
    </row>
    <row r="263" customFormat="false" ht="15.75" hidden="false" customHeight="true" outlineLevel="0" collapsed="false">
      <c r="A263" s="10" t="s">
        <v>172</v>
      </c>
      <c r="B263" s="11" t="s">
        <v>18</v>
      </c>
      <c r="C263" s="12" t="n">
        <v>85000</v>
      </c>
      <c r="D263" s="13" t="n">
        <v>2026</v>
      </c>
      <c r="E263" s="13" t="s">
        <v>144</v>
      </c>
    </row>
    <row r="264" customFormat="false" ht="15" hidden="false" customHeight="false" outlineLevel="0" collapsed="false">
      <c r="A264" s="10"/>
      <c r="B264" s="11"/>
      <c r="C264" s="12"/>
      <c r="D264" s="13"/>
      <c r="E264" s="13"/>
    </row>
    <row r="265" customFormat="false" ht="15" hidden="false" customHeight="false" outlineLevel="0" collapsed="false">
      <c r="A265" s="10"/>
      <c r="B265" s="11"/>
      <c r="C265" s="12"/>
      <c r="D265" s="13"/>
      <c r="E265" s="13"/>
    </row>
    <row r="266" customFormat="false" ht="15" hidden="false" customHeight="false" outlineLevel="0" collapsed="false">
      <c r="A266" s="10"/>
      <c r="B266" s="11"/>
      <c r="C266" s="12"/>
      <c r="D266" s="13"/>
      <c r="E266" s="13"/>
    </row>
    <row r="267" customFormat="false" ht="15.75" hidden="false" customHeight="true" outlineLevel="0" collapsed="false">
      <c r="A267" s="10" t="s">
        <v>173</v>
      </c>
      <c r="B267" s="11" t="s">
        <v>18</v>
      </c>
      <c r="C267" s="12" t="n">
        <v>100</v>
      </c>
      <c r="D267" s="13" t="n">
        <v>2026</v>
      </c>
      <c r="E267" s="13" t="s">
        <v>147</v>
      </c>
    </row>
    <row r="268" customFormat="false" ht="15" hidden="false" customHeight="false" outlineLevel="0" collapsed="false">
      <c r="A268" s="10"/>
      <c r="B268" s="11"/>
      <c r="C268" s="12"/>
      <c r="D268" s="13"/>
      <c r="E268" s="13"/>
    </row>
    <row r="269" customFormat="false" ht="15" hidden="false" customHeight="false" outlineLevel="0" collapsed="false">
      <c r="A269" s="10"/>
      <c r="B269" s="11"/>
      <c r="C269" s="12"/>
      <c r="D269" s="13"/>
      <c r="E269" s="13"/>
    </row>
    <row r="270" customFormat="false" ht="15" hidden="false" customHeight="false" outlineLevel="0" collapsed="false">
      <c r="A270" s="10"/>
      <c r="B270" s="11"/>
      <c r="C270" s="12"/>
      <c r="D270" s="13"/>
      <c r="E270" s="13"/>
    </row>
    <row r="271" customFormat="false" ht="15.75" hidden="false" customHeight="true" outlineLevel="0" collapsed="false">
      <c r="A271" s="10" t="s">
        <v>142</v>
      </c>
      <c r="B271" s="11" t="s">
        <v>18</v>
      </c>
      <c r="C271" s="12" t="n">
        <v>35000</v>
      </c>
      <c r="D271" s="13" t="n">
        <v>2026</v>
      </c>
      <c r="E271" s="13" t="s">
        <v>144</v>
      </c>
    </row>
    <row r="272" customFormat="false" ht="15" hidden="false" customHeight="false" outlineLevel="0" collapsed="false">
      <c r="A272" s="10"/>
      <c r="B272" s="11"/>
      <c r="C272" s="12"/>
      <c r="D272" s="13"/>
      <c r="E272" s="13"/>
    </row>
    <row r="273" customFormat="false" ht="15" hidden="false" customHeight="false" outlineLevel="0" collapsed="false">
      <c r="A273" s="10"/>
      <c r="B273" s="11"/>
      <c r="C273" s="12"/>
      <c r="D273" s="13"/>
      <c r="E273" s="13"/>
    </row>
    <row r="274" customFormat="false" ht="15" hidden="false" customHeight="false" outlineLevel="0" collapsed="false">
      <c r="A274" s="10"/>
      <c r="B274" s="11"/>
      <c r="C274" s="12"/>
      <c r="D274" s="13"/>
      <c r="E274" s="13"/>
    </row>
    <row r="275" customFormat="false" ht="15.75" hidden="false" customHeight="true" outlineLevel="0" collapsed="false">
      <c r="A275" s="10" t="s">
        <v>145</v>
      </c>
      <c r="B275" s="11" t="s">
        <v>18</v>
      </c>
      <c r="C275" s="12" t="n">
        <v>100</v>
      </c>
      <c r="D275" s="13" t="n">
        <v>2026</v>
      </c>
      <c r="E275" s="13" t="s">
        <v>147</v>
      </c>
    </row>
    <row r="276" customFormat="false" ht="15" hidden="false" customHeight="false" outlineLevel="0" collapsed="false">
      <c r="A276" s="10"/>
      <c r="B276" s="11"/>
      <c r="C276" s="12"/>
      <c r="D276" s="13"/>
      <c r="E276" s="13"/>
    </row>
    <row r="277" customFormat="false" ht="15" hidden="false" customHeight="false" outlineLevel="0" collapsed="false">
      <c r="A277" s="10"/>
      <c r="B277" s="11"/>
      <c r="C277" s="12"/>
      <c r="D277" s="13"/>
      <c r="E277" s="13"/>
    </row>
    <row r="278" customFormat="false" ht="15" hidden="false" customHeight="false" outlineLevel="0" collapsed="false">
      <c r="A278" s="10"/>
      <c r="B278" s="11"/>
      <c r="C278" s="12"/>
      <c r="D278" s="13"/>
      <c r="E278" s="13"/>
    </row>
    <row r="279" customFormat="false" ht="15.75" hidden="false" customHeight="true" outlineLevel="0" collapsed="false">
      <c r="A279" s="10" t="s">
        <v>174</v>
      </c>
      <c r="B279" s="11" t="s">
        <v>18</v>
      </c>
      <c r="C279" s="12" t="n">
        <v>50</v>
      </c>
      <c r="D279" s="13" t="n">
        <v>2026</v>
      </c>
      <c r="E279" s="13" t="s">
        <v>175</v>
      </c>
    </row>
    <row r="280" customFormat="false" ht="15" hidden="false" customHeight="false" outlineLevel="0" collapsed="false">
      <c r="A280" s="10"/>
      <c r="B280" s="11"/>
      <c r="C280" s="12"/>
      <c r="D280" s="13"/>
      <c r="E280" s="13"/>
    </row>
    <row r="281" customFormat="false" ht="15" hidden="false" customHeight="false" outlineLevel="0" collapsed="false">
      <c r="A281" s="10"/>
      <c r="B281" s="11"/>
      <c r="C281" s="12"/>
      <c r="D281" s="13"/>
      <c r="E281" s="13"/>
    </row>
    <row r="282" customFormat="false" ht="15" hidden="false" customHeight="false" outlineLevel="0" collapsed="false">
      <c r="A282" s="10"/>
      <c r="B282" s="11"/>
      <c r="C282" s="12"/>
      <c r="D282" s="13"/>
      <c r="E282" s="13"/>
    </row>
    <row r="283" customFormat="false" ht="15.75" hidden="false" customHeight="true" outlineLevel="0" collapsed="false">
      <c r="A283" s="10" t="s">
        <v>176</v>
      </c>
      <c r="B283" s="11" t="s">
        <v>18</v>
      </c>
      <c r="C283" s="12" t="n">
        <v>50</v>
      </c>
      <c r="D283" s="13" t="n">
        <v>2026</v>
      </c>
      <c r="E283" s="13" t="s">
        <v>175</v>
      </c>
    </row>
    <row r="284" customFormat="false" ht="15" hidden="false" customHeight="false" outlineLevel="0" collapsed="false">
      <c r="A284" s="10"/>
      <c r="B284" s="11"/>
      <c r="C284" s="12"/>
      <c r="D284" s="13"/>
      <c r="E284" s="13"/>
    </row>
    <row r="285" customFormat="false" ht="15" hidden="false" customHeight="false" outlineLevel="0" collapsed="false">
      <c r="A285" s="10"/>
      <c r="B285" s="11"/>
      <c r="C285" s="12"/>
      <c r="D285" s="13"/>
      <c r="E285" s="13"/>
    </row>
    <row r="286" customFormat="false" ht="15" hidden="false" customHeight="false" outlineLevel="0" collapsed="false">
      <c r="A286" s="10"/>
      <c r="B286" s="11"/>
      <c r="C286" s="12"/>
      <c r="D286" s="13"/>
      <c r="E286" s="13"/>
    </row>
    <row r="287" customFormat="false" ht="15.75" hidden="false" customHeight="true" outlineLevel="0" collapsed="false">
      <c r="A287" s="10" t="s">
        <v>177</v>
      </c>
      <c r="B287" s="11" t="s">
        <v>18</v>
      </c>
      <c r="C287" s="12" t="n">
        <v>50</v>
      </c>
      <c r="D287" s="13" t="n">
        <v>2026</v>
      </c>
      <c r="E287" s="13" t="s">
        <v>175</v>
      </c>
    </row>
    <row r="288" customFormat="false" ht="15" hidden="false" customHeight="false" outlineLevel="0" collapsed="false">
      <c r="A288" s="10"/>
      <c r="B288" s="11"/>
      <c r="C288" s="12"/>
      <c r="D288" s="13"/>
      <c r="E288" s="13"/>
    </row>
    <row r="289" customFormat="false" ht="15" hidden="false" customHeight="false" outlineLevel="0" collapsed="false">
      <c r="A289" s="10"/>
      <c r="B289" s="11"/>
      <c r="C289" s="12"/>
      <c r="D289" s="13"/>
      <c r="E289" s="13"/>
    </row>
    <row r="290" customFormat="false" ht="15" hidden="false" customHeight="false" outlineLevel="0" collapsed="false">
      <c r="A290" s="10"/>
      <c r="B290" s="11"/>
      <c r="C290" s="12"/>
      <c r="D290" s="13"/>
      <c r="E290" s="13"/>
    </row>
    <row r="291" customFormat="false" ht="15.75" hidden="false" customHeight="true" outlineLevel="0" collapsed="false">
      <c r="A291" s="10" t="s">
        <v>178</v>
      </c>
      <c r="B291" s="11" t="s">
        <v>18</v>
      </c>
      <c r="C291" s="12" t="n">
        <v>50</v>
      </c>
      <c r="D291" s="13" t="n">
        <v>2026</v>
      </c>
      <c r="E291" s="13" t="s">
        <v>24</v>
      </c>
    </row>
    <row r="292" customFormat="false" ht="15" hidden="false" customHeight="false" outlineLevel="0" collapsed="false">
      <c r="A292" s="10"/>
      <c r="B292" s="11"/>
      <c r="C292" s="12"/>
      <c r="D292" s="13"/>
      <c r="E292" s="13"/>
    </row>
    <row r="293" customFormat="false" ht="15" hidden="false" customHeight="false" outlineLevel="0" collapsed="false">
      <c r="A293" s="10"/>
      <c r="B293" s="11"/>
      <c r="C293" s="12"/>
      <c r="D293" s="13"/>
      <c r="E293" s="13"/>
    </row>
    <row r="294" customFormat="false" ht="15" hidden="false" customHeight="false" outlineLevel="0" collapsed="false">
      <c r="A294" s="10"/>
      <c r="B294" s="11"/>
      <c r="C294" s="12"/>
      <c r="D294" s="13"/>
      <c r="E294" s="13"/>
    </row>
    <row r="295" customFormat="false" ht="15.75" hidden="false" customHeight="true" outlineLevel="0" collapsed="false">
      <c r="A295" s="10" t="s">
        <v>179</v>
      </c>
      <c r="B295" s="11" t="s">
        <v>18</v>
      </c>
      <c r="C295" s="12" t="n">
        <v>50</v>
      </c>
      <c r="D295" s="13" t="n">
        <v>2026</v>
      </c>
      <c r="E295" s="13" t="s">
        <v>24</v>
      </c>
    </row>
    <row r="296" customFormat="false" ht="15" hidden="false" customHeight="false" outlineLevel="0" collapsed="false">
      <c r="A296" s="10"/>
      <c r="B296" s="11"/>
      <c r="C296" s="12"/>
      <c r="D296" s="13"/>
      <c r="E296" s="13"/>
    </row>
    <row r="297" customFormat="false" ht="15" hidden="false" customHeight="false" outlineLevel="0" collapsed="false">
      <c r="A297" s="10"/>
      <c r="B297" s="11"/>
      <c r="C297" s="12"/>
      <c r="D297" s="13"/>
      <c r="E297" s="13"/>
    </row>
    <row r="298" customFormat="false" ht="15" hidden="false" customHeight="false" outlineLevel="0" collapsed="false">
      <c r="A298" s="10"/>
      <c r="B298" s="11"/>
      <c r="C298" s="12"/>
      <c r="D298" s="13"/>
      <c r="E298" s="13"/>
    </row>
    <row r="299" customFormat="false" ht="15.75" hidden="false" customHeight="true" outlineLevel="0" collapsed="false">
      <c r="A299" s="10" t="s">
        <v>180</v>
      </c>
      <c r="B299" s="11" t="s">
        <v>18</v>
      </c>
      <c r="C299" s="12" t="n">
        <v>50</v>
      </c>
      <c r="D299" s="13" t="n">
        <v>2026</v>
      </c>
      <c r="E299" s="13" t="s">
        <v>24</v>
      </c>
    </row>
    <row r="300" customFormat="false" ht="15" hidden="false" customHeight="false" outlineLevel="0" collapsed="false">
      <c r="A300" s="10"/>
      <c r="B300" s="11"/>
      <c r="C300" s="12"/>
      <c r="D300" s="13"/>
      <c r="E300" s="13"/>
    </row>
    <row r="301" customFormat="false" ht="15" hidden="false" customHeight="false" outlineLevel="0" collapsed="false">
      <c r="A301" s="10"/>
      <c r="B301" s="11"/>
      <c r="C301" s="12"/>
      <c r="D301" s="13"/>
      <c r="E301" s="13"/>
    </row>
    <row r="302" customFormat="false" ht="15" hidden="false" customHeight="false" outlineLevel="0" collapsed="false">
      <c r="A302" s="10"/>
      <c r="B302" s="11"/>
      <c r="C302" s="12"/>
      <c r="D302" s="13"/>
      <c r="E302" s="13"/>
    </row>
    <row r="303" customFormat="false" ht="15.75" hidden="false" customHeight="true" outlineLevel="0" collapsed="false">
      <c r="A303" s="10" t="s">
        <v>181</v>
      </c>
      <c r="B303" s="11" t="s">
        <v>18</v>
      </c>
      <c r="C303" s="12" t="n">
        <v>235000</v>
      </c>
      <c r="D303" s="13" t="n">
        <v>2026</v>
      </c>
      <c r="E303" s="13" t="s">
        <v>24</v>
      </c>
    </row>
    <row r="304" customFormat="false" ht="15" hidden="false" customHeight="false" outlineLevel="0" collapsed="false">
      <c r="A304" s="10"/>
      <c r="B304" s="11"/>
      <c r="C304" s="12"/>
      <c r="D304" s="13"/>
      <c r="E304" s="13"/>
    </row>
    <row r="305" customFormat="false" ht="15" hidden="false" customHeight="false" outlineLevel="0" collapsed="false">
      <c r="A305" s="10"/>
      <c r="B305" s="11"/>
      <c r="C305" s="12"/>
      <c r="D305" s="13"/>
      <c r="E305" s="13"/>
    </row>
    <row r="306" customFormat="false" ht="15" hidden="false" customHeight="false" outlineLevel="0" collapsed="false">
      <c r="A306" s="10"/>
      <c r="B306" s="11"/>
      <c r="C306" s="12"/>
      <c r="D306" s="13"/>
      <c r="E306" s="13"/>
    </row>
    <row r="307" customFormat="false" ht="15.75" hidden="false" customHeight="true" outlineLevel="0" collapsed="false">
      <c r="A307" s="10" t="s">
        <v>182</v>
      </c>
      <c r="B307" s="11" t="s">
        <v>18</v>
      </c>
      <c r="C307" s="12" t="n">
        <v>100</v>
      </c>
      <c r="D307" s="13" t="n">
        <v>2026</v>
      </c>
      <c r="E307" s="13" t="s">
        <v>183</v>
      </c>
    </row>
    <row r="308" customFormat="false" ht="15" hidden="false" customHeight="false" outlineLevel="0" collapsed="false">
      <c r="A308" s="10"/>
      <c r="B308" s="11"/>
      <c r="C308" s="12"/>
      <c r="D308" s="13"/>
      <c r="E308" s="13"/>
    </row>
    <row r="309" customFormat="false" ht="15" hidden="false" customHeight="false" outlineLevel="0" collapsed="false">
      <c r="A309" s="10"/>
      <c r="B309" s="11"/>
      <c r="C309" s="12"/>
      <c r="D309" s="13"/>
      <c r="E309" s="13"/>
    </row>
    <row r="310" customFormat="false" ht="15" hidden="false" customHeight="false" outlineLevel="0" collapsed="false">
      <c r="A310" s="10"/>
      <c r="B310" s="11"/>
      <c r="C310" s="12"/>
      <c r="D310" s="13"/>
      <c r="E310" s="13"/>
    </row>
    <row r="311" customFormat="false" ht="15.75" hidden="false" customHeight="true" outlineLevel="0" collapsed="false">
      <c r="A311" s="10" t="s">
        <v>132</v>
      </c>
      <c r="B311" s="11" t="s">
        <v>18</v>
      </c>
      <c r="C311" s="12" t="n">
        <v>30000</v>
      </c>
      <c r="D311" s="13" t="n">
        <v>2026</v>
      </c>
      <c r="E311" s="13" t="s">
        <v>24</v>
      </c>
    </row>
    <row r="312" customFormat="false" ht="15" hidden="false" customHeight="false" outlineLevel="0" collapsed="false">
      <c r="A312" s="10"/>
      <c r="B312" s="11"/>
      <c r="C312" s="12"/>
      <c r="D312" s="13"/>
      <c r="E312" s="13"/>
    </row>
    <row r="313" customFormat="false" ht="15" hidden="false" customHeight="false" outlineLevel="0" collapsed="false">
      <c r="A313" s="10"/>
      <c r="B313" s="11"/>
      <c r="C313" s="12"/>
      <c r="D313" s="13"/>
      <c r="E313" s="13"/>
    </row>
    <row r="314" customFormat="false" ht="15" hidden="false" customHeight="false" outlineLevel="0" collapsed="false">
      <c r="A314" s="10"/>
      <c r="B314" s="11"/>
      <c r="C314" s="12"/>
      <c r="D314" s="13"/>
      <c r="E314" s="13"/>
    </row>
    <row r="315" customFormat="false" ht="15.75" hidden="false" customHeight="true" outlineLevel="0" collapsed="false">
      <c r="A315" s="9" t="s">
        <v>184</v>
      </c>
      <c r="B315" s="9"/>
      <c r="C315" s="9"/>
      <c r="D315" s="9"/>
      <c r="E315" s="9"/>
    </row>
    <row r="316" customFormat="false" ht="15.75" hidden="false" customHeight="true" outlineLevel="0" collapsed="false">
      <c r="A316" s="10" t="s">
        <v>185</v>
      </c>
      <c r="B316" s="11" t="s">
        <v>186</v>
      </c>
      <c r="C316" s="12" t="n">
        <v>40800</v>
      </c>
      <c r="D316" s="13" t="n">
        <v>2026</v>
      </c>
      <c r="E316" s="13" t="s">
        <v>128</v>
      </c>
    </row>
    <row r="317" customFormat="false" ht="15" hidden="false" customHeight="false" outlineLevel="0" collapsed="false">
      <c r="A317" s="10"/>
      <c r="B317" s="11"/>
      <c r="C317" s="12"/>
      <c r="D317" s="13"/>
      <c r="E317" s="13"/>
    </row>
    <row r="318" customFormat="false" ht="15" hidden="false" customHeight="false" outlineLevel="0" collapsed="false">
      <c r="A318" s="10"/>
      <c r="B318" s="11"/>
      <c r="C318" s="12"/>
      <c r="D318" s="13"/>
      <c r="E318" s="13"/>
    </row>
    <row r="319" customFormat="false" ht="15" hidden="false" customHeight="false" outlineLevel="0" collapsed="false">
      <c r="A319" s="10"/>
      <c r="B319" s="11"/>
      <c r="C319" s="12"/>
      <c r="D319" s="13"/>
      <c r="E319" s="13"/>
    </row>
    <row r="320" customFormat="false" ht="15.75" hidden="false" customHeight="true" outlineLevel="0" collapsed="false">
      <c r="A320" s="10" t="s">
        <v>187</v>
      </c>
      <c r="B320" s="11" t="s">
        <v>186</v>
      </c>
      <c r="C320" s="12" t="n">
        <v>40800</v>
      </c>
      <c r="D320" s="13" t="n">
        <v>2026</v>
      </c>
      <c r="E320" s="13" t="s">
        <v>128</v>
      </c>
    </row>
    <row r="321" customFormat="false" ht="15" hidden="false" customHeight="false" outlineLevel="0" collapsed="false">
      <c r="A321" s="10"/>
      <c r="B321" s="11"/>
      <c r="C321" s="12"/>
      <c r="D321" s="13"/>
      <c r="E321" s="13"/>
    </row>
    <row r="322" customFormat="false" ht="15" hidden="false" customHeight="false" outlineLevel="0" collapsed="false">
      <c r="A322" s="10"/>
      <c r="B322" s="11"/>
      <c r="C322" s="12"/>
      <c r="D322" s="13"/>
      <c r="E322" s="13"/>
    </row>
    <row r="323" customFormat="false" ht="15" hidden="false" customHeight="false" outlineLevel="0" collapsed="false">
      <c r="A323" s="10"/>
      <c r="B323" s="11"/>
      <c r="C323" s="12"/>
      <c r="D323" s="13"/>
      <c r="E323" s="13"/>
    </row>
    <row r="324" customFormat="false" ht="15.75" hidden="false" customHeight="true" outlineLevel="0" collapsed="false">
      <c r="A324" s="10" t="s">
        <v>188</v>
      </c>
      <c r="B324" s="11" t="s">
        <v>189</v>
      </c>
      <c r="C324" s="12" t="n">
        <v>10300</v>
      </c>
      <c r="D324" s="13" t="n">
        <v>2026</v>
      </c>
      <c r="E324" s="13" t="s">
        <v>128</v>
      </c>
    </row>
    <row r="325" customFormat="false" ht="15" hidden="false" customHeight="false" outlineLevel="0" collapsed="false">
      <c r="A325" s="10"/>
      <c r="B325" s="11"/>
      <c r="C325" s="12"/>
      <c r="D325" s="13"/>
      <c r="E325" s="13"/>
    </row>
    <row r="326" customFormat="false" ht="15" hidden="false" customHeight="false" outlineLevel="0" collapsed="false">
      <c r="A326" s="10"/>
      <c r="B326" s="11"/>
      <c r="C326" s="12"/>
      <c r="D326" s="13"/>
      <c r="E326" s="13"/>
    </row>
    <row r="327" customFormat="false" ht="15" hidden="false" customHeight="false" outlineLevel="0" collapsed="false">
      <c r="A327" s="10"/>
      <c r="B327" s="11"/>
      <c r="C327" s="12"/>
      <c r="D327" s="13"/>
      <c r="E327" s="13"/>
    </row>
    <row r="328" customFormat="false" ht="15.75" hidden="false" customHeight="true" outlineLevel="0" collapsed="false">
      <c r="A328" s="10" t="s">
        <v>190</v>
      </c>
      <c r="B328" s="11" t="s">
        <v>189</v>
      </c>
      <c r="C328" s="12" t="n">
        <v>10300</v>
      </c>
      <c r="D328" s="13" t="n">
        <v>2026</v>
      </c>
      <c r="E328" s="13" t="s">
        <v>128</v>
      </c>
    </row>
    <row r="329" customFormat="false" ht="15" hidden="false" customHeight="false" outlineLevel="0" collapsed="false">
      <c r="A329" s="10"/>
      <c r="B329" s="11"/>
      <c r="C329" s="12"/>
      <c r="D329" s="13"/>
      <c r="E329" s="13"/>
    </row>
    <row r="330" customFormat="false" ht="15" hidden="false" customHeight="false" outlineLevel="0" collapsed="false">
      <c r="A330" s="10"/>
      <c r="B330" s="11"/>
      <c r="C330" s="12"/>
      <c r="D330" s="13"/>
      <c r="E330" s="13"/>
    </row>
    <row r="331" customFormat="false" ht="15" hidden="false" customHeight="false" outlineLevel="0" collapsed="false">
      <c r="A331" s="10"/>
      <c r="B331" s="11"/>
      <c r="C331" s="12"/>
      <c r="D331" s="13"/>
      <c r="E331" s="13"/>
    </row>
    <row r="332" customFormat="false" ht="15.75" hidden="false" customHeight="true" outlineLevel="0" collapsed="false">
      <c r="A332" s="10" t="s">
        <v>191</v>
      </c>
      <c r="B332" s="11" t="s">
        <v>192</v>
      </c>
      <c r="C332" s="12" t="n">
        <v>6300</v>
      </c>
      <c r="D332" s="13" t="n">
        <v>2026</v>
      </c>
      <c r="E332" s="13" t="s">
        <v>128</v>
      </c>
    </row>
    <row r="333" customFormat="false" ht="15" hidden="false" customHeight="false" outlineLevel="0" collapsed="false">
      <c r="A333" s="10"/>
      <c r="B333" s="11"/>
      <c r="C333" s="12"/>
      <c r="D333" s="13"/>
      <c r="E333" s="13"/>
    </row>
    <row r="334" customFormat="false" ht="15" hidden="false" customHeight="false" outlineLevel="0" collapsed="false">
      <c r="A334" s="10"/>
      <c r="B334" s="11"/>
      <c r="C334" s="12"/>
      <c r="D334" s="13"/>
      <c r="E334" s="13"/>
    </row>
    <row r="335" customFormat="false" ht="15" hidden="false" customHeight="false" outlineLevel="0" collapsed="false">
      <c r="A335" s="10"/>
      <c r="B335" s="11"/>
      <c r="C335" s="12"/>
      <c r="D335" s="13"/>
      <c r="E335" s="13"/>
    </row>
    <row r="336" customFormat="false" ht="15.75" hidden="false" customHeight="true" outlineLevel="0" collapsed="false">
      <c r="A336" s="10" t="s">
        <v>193</v>
      </c>
      <c r="B336" s="11" t="s">
        <v>192</v>
      </c>
      <c r="C336" s="12" t="n">
        <v>6300</v>
      </c>
      <c r="D336" s="13" t="n">
        <v>2026</v>
      </c>
      <c r="E336" s="13" t="s">
        <v>128</v>
      </c>
    </row>
    <row r="337" customFormat="false" ht="15" hidden="false" customHeight="false" outlineLevel="0" collapsed="false">
      <c r="A337" s="10"/>
      <c r="B337" s="11"/>
      <c r="C337" s="12"/>
      <c r="D337" s="13"/>
      <c r="E337" s="13"/>
    </row>
    <row r="338" customFormat="false" ht="15" hidden="false" customHeight="false" outlineLevel="0" collapsed="false">
      <c r="A338" s="10"/>
      <c r="B338" s="11"/>
      <c r="C338" s="12"/>
      <c r="D338" s="13"/>
      <c r="E338" s="13"/>
    </row>
    <row r="339" customFormat="false" ht="15" hidden="false" customHeight="false" outlineLevel="0" collapsed="false">
      <c r="A339" s="10"/>
      <c r="B339" s="11"/>
      <c r="C339" s="12"/>
      <c r="D339" s="13"/>
      <c r="E339" s="13"/>
    </row>
    <row r="340" customFormat="false" ht="18" hidden="false" customHeight="true" outlineLevel="0" collapsed="false">
      <c r="A340" s="10" t="s">
        <v>194</v>
      </c>
      <c r="B340" s="11" t="s">
        <v>195</v>
      </c>
      <c r="C340" s="12" t="n">
        <v>6300</v>
      </c>
      <c r="D340" s="13" t="n">
        <v>2026</v>
      </c>
      <c r="E340" s="13" t="s">
        <v>128</v>
      </c>
    </row>
    <row r="341" customFormat="false" ht="18" hidden="false" customHeight="true" outlineLevel="0" collapsed="false">
      <c r="A341" s="10"/>
      <c r="B341" s="11"/>
      <c r="C341" s="12"/>
      <c r="D341" s="13"/>
      <c r="E341" s="13"/>
    </row>
    <row r="342" customFormat="false" ht="18" hidden="false" customHeight="true" outlineLevel="0" collapsed="false">
      <c r="A342" s="10"/>
      <c r="B342" s="11"/>
      <c r="C342" s="12"/>
      <c r="D342" s="13"/>
      <c r="E342" s="13"/>
    </row>
    <row r="343" customFormat="false" ht="18" hidden="false" customHeight="true" outlineLevel="0" collapsed="false">
      <c r="A343" s="10"/>
      <c r="B343" s="11"/>
      <c r="C343" s="12"/>
      <c r="D343" s="13"/>
      <c r="E343" s="13"/>
    </row>
    <row r="344" customFormat="false" ht="18" hidden="false" customHeight="true" outlineLevel="0" collapsed="false">
      <c r="A344" s="10" t="s">
        <v>196</v>
      </c>
      <c r="B344" s="11" t="s">
        <v>195</v>
      </c>
      <c r="C344" s="12" t="n">
        <v>6300</v>
      </c>
      <c r="D344" s="13" t="n">
        <v>2026</v>
      </c>
      <c r="E344" s="13" t="s">
        <v>128</v>
      </c>
    </row>
    <row r="345" customFormat="false" ht="18" hidden="false" customHeight="true" outlineLevel="0" collapsed="false">
      <c r="A345" s="10"/>
      <c r="B345" s="11"/>
      <c r="C345" s="12"/>
      <c r="D345" s="13"/>
      <c r="E345" s="13"/>
    </row>
    <row r="346" customFormat="false" ht="18" hidden="false" customHeight="true" outlineLevel="0" collapsed="false">
      <c r="A346" s="10"/>
      <c r="B346" s="11"/>
      <c r="C346" s="12"/>
      <c r="D346" s="13"/>
      <c r="E346" s="13"/>
    </row>
    <row r="347" customFormat="false" ht="18" hidden="false" customHeight="true" outlineLevel="0" collapsed="false">
      <c r="A347" s="10"/>
      <c r="B347" s="11"/>
      <c r="C347" s="12"/>
      <c r="D347" s="13"/>
      <c r="E347" s="13"/>
    </row>
    <row r="348" customFormat="false" ht="15.75" hidden="false" customHeight="true" outlineLevel="0" collapsed="false">
      <c r="A348" s="10" t="s">
        <v>197</v>
      </c>
      <c r="B348" s="11" t="s">
        <v>198</v>
      </c>
      <c r="C348" s="12" t="n">
        <v>65160</v>
      </c>
      <c r="D348" s="13" t="n">
        <v>2026</v>
      </c>
      <c r="E348" s="13" t="s">
        <v>128</v>
      </c>
    </row>
    <row r="349" customFormat="false" ht="15" hidden="false" customHeight="false" outlineLevel="0" collapsed="false">
      <c r="A349" s="10"/>
      <c r="B349" s="11"/>
      <c r="C349" s="12"/>
      <c r="D349" s="13"/>
      <c r="E349" s="13"/>
    </row>
    <row r="350" customFormat="false" ht="15" hidden="false" customHeight="false" outlineLevel="0" collapsed="false">
      <c r="A350" s="10"/>
      <c r="B350" s="11"/>
      <c r="C350" s="12"/>
      <c r="D350" s="13"/>
      <c r="E350" s="13"/>
    </row>
    <row r="351" customFormat="false" ht="15" hidden="false" customHeight="false" outlineLevel="0" collapsed="false">
      <c r="A351" s="10"/>
      <c r="B351" s="11"/>
      <c r="C351" s="12"/>
      <c r="D351" s="13"/>
      <c r="E351" s="13"/>
    </row>
    <row r="352" customFormat="false" ht="18" hidden="false" customHeight="true" outlineLevel="0" collapsed="false">
      <c r="A352" s="10" t="s">
        <v>199</v>
      </c>
      <c r="B352" s="11" t="s">
        <v>200</v>
      </c>
      <c r="C352" s="12" t="n">
        <v>11660</v>
      </c>
      <c r="D352" s="13" t="n">
        <v>2026</v>
      </c>
      <c r="E352" s="13" t="s">
        <v>128</v>
      </c>
    </row>
    <row r="353" customFormat="false" ht="18" hidden="false" customHeight="true" outlineLevel="0" collapsed="false">
      <c r="A353" s="10"/>
      <c r="B353" s="11"/>
      <c r="C353" s="12"/>
      <c r="D353" s="13"/>
      <c r="E353" s="13"/>
    </row>
    <row r="354" customFormat="false" ht="18" hidden="false" customHeight="true" outlineLevel="0" collapsed="false">
      <c r="A354" s="10"/>
      <c r="B354" s="11"/>
      <c r="C354" s="12"/>
      <c r="D354" s="13"/>
      <c r="E354" s="13"/>
    </row>
    <row r="355" customFormat="false" ht="18" hidden="false" customHeight="true" outlineLevel="0" collapsed="false">
      <c r="A355" s="10"/>
      <c r="B355" s="11"/>
      <c r="C355" s="12"/>
      <c r="D355" s="13"/>
      <c r="E355" s="13"/>
    </row>
    <row r="356" customFormat="false" ht="15.75" hidden="false" customHeight="true" outlineLevel="0" collapsed="false">
      <c r="A356" s="10" t="s">
        <v>201</v>
      </c>
      <c r="B356" s="11" t="s">
        <v>202</v>
      </c>
      <c r="C356" s="12" t="n">
        <v>4660</v>
      </c>
      <c r="D356" s="13" t="n">
        <v>2026</v>
      </c>
      <c r="E356" s="13" t="s">
        <v>128</v>
      </c>
    </row>
    <row r="357" customFormat="false" ht="15" hidden="false" customHeight="false" outlineLevel="0" collapsed="false">
      <c r="A357" s="10"/>
      <c r="B357" s="11"/>
      <c r="C357" s="12"/>
      <c r="D357" s="13"/>
      <c r="E357" s="13"/>
    </row>
    <row r="358" customFormat="false" ht="15" hidden="false" customHeight="false" outlineLevel="0" collapsed="false">
      <c r="A358" s="10"/>
      <c r="B358" s="11"/>
      <c r="C358" s="12"/>
      <c r="D358" s="13"/>
      <c r="E358" s="13"/>
    </row>
    <row r="359" customFormat="false" ht="15" hidden="false" customHeight="false" outlineLevel="0" collapsed="false">
      <c r="A359" s="10"/>
      <c r="B359" s="11"/>
      <c r="C359" s="12"/>
      <c r="D359" s="13"/>
      <c r="E359" s="13"/>
    </row>
    <row r="360" customFormat="false" ht="15.75" hidden="false" customHeight="true" outlineLevel="0" collapsed="false">
      <c r="A360" s="10" t="s">
        <v>203</v>
      </c>
      <c r="B360" s="11" t="s">
        <v>192</v>
      </c>
      <c r="C360" s="12" t="n">
        <v>6160</v>
      </c>
      <c r="D360" s="13" t="n">
        <v>2026</v>
      </c>
      <c r="E360" s="13" t="s">
        <v>128</v>
      </c>
    </row>
    <row r="361" customFormat="false" ht="15" hidden="false" customHeight="false" outlineLevel="0" collapsed="false">
      <c r="A361" s="10"/>
      <c r="B361" s="11"/>
      <c r="C361" s="12"/>
      <c r="D361" s="13"/>
      <c r="E361" s="13"/>
    </row>
    <row r="362" customFormat="false" ht="15" hidden="false" customHeight="false" outlineLevel="0" collapsed="false">
      <c r="A362" s="10"/>
      <c r="B362" s="11"/>
      <c r="C362" s="12"/>
      <c r="D362" s="13"/>
      <c r="E362" s="13"/>
    </row>
    <row r="363" customFormat="false" ht="15" hidden="false" customHeight="false" outlineLevel="0" collapsed="false">
      <c r="A363" s="10"/>
      <c r="B363" s="11"/>
      <c r="C363" s="12"/>
      <c r="D363" s="13"/>
      <c r="E363" s="13"/>
    </row>
    <row r="364" customFormat="false" ht="18" hidden="false" customHeight="true" outlineLevel="0" collapsed="false">
      <c r="A364" s="10" t="s">
        <v>204</v>
      </c>
      <c r="B364" s="11" t="s">
        <v>205</v>
      </c>
      <c r="C364" s="12" t="n">
        <v>6160</v>
      </c>
      <c r="D364" s="13" t="n">
        <v>2026</v>
      </c>
      <c r="E364" s="13" t="s">
        <v>128</v>
      </c>
    </row>
    <row r="365" customFormat="false" ht="18" hidden="false" customHeight="true" outlineLevel="0" collapsed="false">
      <c r="A365" s="10"/>
      <c r="B365" s="11"/>
      <c r="C365" s="12"/>
      <c r="D365" s="13"/>
      <c r="E365" s="13"/>
    </row>
    <row r="366" customFormat="false" ht="18" hidden="false" customHeight="true" outlineLevel="0" collapsed="false">
      <c r="A366" s="10"/>
      <c r="B366" s="11"/>
      <c r="C366" s="12"/>
      <c r="D366" s="13"/>
      <c r="E366" s="13"/>
    </row>
    <row r="367" customFormat="false" ht="18" hidden="false" customHeight="true" outlineLevel="0" collapsed="false">
      <c r="A367" s="10"/>
      <c r="B367" s="11"/>
      <c r="C367" s="12"/>
      <c r="D367" s="13"/>
      <c r="E367" s="13"/>
    </row>
    <row r="368" customFormat="false" ht="15.75" hidden="false" customHeight="true" outlineLevel="0" collapsed="false">
      <c r="A368" s="10" t="s">
        <v>206</v>
      </c>
      <c r="B368" s="11" t="s">
        <v>207</v>
      </c>
      <c r="C368" s="12" t="n">
        <v>6160</v>
      </c>
      <c r="D368" s="13" t="n">
        <v>2026</v>
      </c>
      <c r="E368" s="13" t="s">
        <v>128</v>
      </c>
    </row>
    <row r="369" customFormat="false" ht="15" hidden="false" customHeight="false" outlineLevel="0" collapsed="false">
      <c r="A369" s="10"/>
      <c r="B369" s="11"/>
      <c r="C369" s="12"/>
      <c r="D369" s="13"/>
      <c r="E369" s="13"/>
    </row>
    <row r="370" customFormat="false" ht="15" hidden="false" customHeight="false" outlineLevel="0" collapsed="false">
      <c r="A370" s="10"/>
      <c r="B370" s="11"/>
      <c r="C370" s="12"/>
      <c r="D370" s="13"/>
      <c r="E370" s="13"/>
    </row>
    <row r="371" customFormat="false" ht="15" hidden="false" customHeight="false" outlineLevel="0" collapsed="false">
      <c r="A371" s="10"/>
      <c r="B371" s="11"/>
      <c r="C371" s="12"/>
      <c r="D371" s="13"/>
      <c r="E371" s="13"/>
    </row>
    <row r="372" customFormat="false" ht="15.75" hidden="false" customHeight="true" outlineLevel="0" collapsed="false">
      <c r="A372" s="9" t="s">
        <v>208</v>
      </c>
      <c r="B372" s="9"/>
      <c r="C372" s="9"/>
      <c r="D372" s="9"/>
      <c r="E372" s="9"/>
    </row>
    <row r="373" customFormat="false" ht="15.75" hidden="false" customHeight="true" outlineLevel="0" collapsed="false">
      <c r="A373" s="10" t="s">
        <v>159</v>
      </c>
      <c r="B373" s="11" t="s">
        <v>209</v>
      </c>
      <c r="C373" s="12" t="n">
        <v>76300</v>
      </c>
      <c r="D373" s="13" t="n">
        <v>2026</v>
      </c>
      <c r="E373" s="13" t="s">
        <v>128</v>
      </c>
    </row>
    <row r="374" customFormat="false" ht="15" hidden="false" customHeight="false" outlineLevel="0" collapsed="false">
      <c r="A374" s="10"/>
      <c r="B374" s="11"/>
      <c r="C374" s="12"/>
      <c r="D374" s="13"/>
      <c r="E374" s="13"/>
    </row>
    <row r="375" customFormat="false" ht="15" hidden="false" customHeight="false" outlineLevel="0" collapsed="false">
      <c r="A375" s="10"/>
      <c r="B375" s="11"/>
      <c r="C375" s="12"/>
      <c r="D375" s="13"/>
      <c r="E375" s="13"/>
    </row>
    <row r="376" customFormat="false" ht="15" hidden="false" customHeight="false" outlineLevel="0" collapsed="false">
      <c r="A376" s="10"/>
      <c r="B376" s="11"/>
      <c r="C376" s="12"/>
      <c r="D376" s="13"/>
      <c r="E376" s="13"/>
    </row>
    <row r="377" customFormat="false" ht="15.75" hidden="false" customHeight="true" outlineLevel="0" collapsed="false">
      <c r="A377" s="10" t="s">
        <v>172</v>
      </c>
      <c r="B377" s="11" t="s">
        <v>210</v>
      </c>
      <c r="C377" s="12" t="n">
        <v>320300</v>
      </c>
      <c r="D377" s="13" t="n">
        <v>2026</v>
      </c>
      <c r="E377" s="13" t="s">
        <v>144</v>
      </c>
    </row>
    <row r="378" customFormat="false" ht="15" hidden="false" customHeight="false" outlineLevel="0" collapsed="false">
      <c r="A378" s="10"/>
      <c r="B378" s="11"/>
      <c r="C378" s="12"/>
      <c r="D378" s="13"/>
      <c r="E378" s="13"/>
    </row>
    <row r="379" customFormat="false" ht="15" hidden="false" customHeight="false" outlineLevel="0" collapsed="false">
      <c r="A379" s="10"/>
      <c r="B379" s="11"/>
      <c r="C379" s="12"/>
      <c r="D379" s="13"/>
      <c r="E379" s="13"/>
    </row>
    <row r="380" customFormat="false" ht="15" hidden="false" customHeight="false" outlineLevel="0" collapsed="false">
      <c r="A380" s="10"/>
      <c r="B380" s="11"/>
      <c r="C380" s="12"/>
      <c r="D380" s="13"/>
      <c r="E380" s="13"/>
    </row>
    <row r="381" customFormat="false" ht="15.75" hidden="false" customHeight="true" outlineLevel="0" collapsed="false">
      <c r="A381" s="10" t="s">
        <v>173</v>
      </c>
      <c r="B381" s="11" t="s">
        <v>211</v>
      </c>
      <c r="C381" s="12" t="n">
        <v>770</v>
      </c>
      <c r="D381" s="13" t="n">
        <v>2026</v>
      </c>
      <c r="E381" s="13" t="s">
        <v>147</v>
      </c>
    </row>
    <row r="382" customFormat="false" ht="15" hidden="false" customHeight="false" outlineLevel="0" collapsed="false">
      <c r="A382" s="10"/>
      <c r="B382" s="11"/>
      <c r="C382" s="12"/>
      <c r="D382" s="13"/>
      <c r="E382" s="13"/>
    </row>
    <row r="383" customFormat="false" ht="15" hidden="false" customHeight="false" outlineLevel="0" collapsed="false">
      <c r="A383" s="10"/>
      <c r="B383" s="11"/>
      <c r="C383" s="12"/>
      <c r="D383" s="13"/>
      <c r="E383" s="13"/>
    </row>
    <row r="384" customFormat="false" ht="15" hidden="false" customHeight="false" outlineLevel="0" collapsed="false">
      <c r="A384" s="10"/>
      <c r="B384" s="11"/>
      <c r="C384" s="12"/>
      <c r="D384" s="13"/>
      <c r="E384" s="13"/>
    </row>
    <row r="385" customFormat="false" ht="15.75" hidden="false" customHeight="true" outlineLevel="0" collapsed="false">
      <c r="A385" s="9" t="s">
        <v>212</v>
      </c>
      <c r="B385" s="9"/>
      <c r="C385" s="9"/>
      <c r="D385" s="9"/>
      <c r="E385" s="9"/>
    </row>
    <row r="386" customFormat="false" ht="30.75" hidden="false" customHeight="true" outlineLevel="0" collapsed="false">
      <c r="A386" s="10" t="s">
        <v>213</v>
      </c>
      <c r="B386" s="11" t="s">
        <v>214</v>
      </c>
      <c r="C386" s="12" t="n">
        <v>15961500</v>
      </c>
      <c r="D386" s="13" t="n">
        <v>2026</v>
      </c>
      <c r="E386" s="13" t="s">
        <v>128</v>
      </c>
    </row>
    <row r="387" customFormat="false" ht="30.75" hidden="false" customHeight="true" outlineLevel="0" collapsed="false">
      <c r="A387" s="10"/>
      <c r="B387" s="11"/>
      <c r="C387" s="12"/>
      <c r="D387" s="13"/>
      <c r="E387" s="13"/>
    </row>
    <row r="388" customFormat="false" ht="30.75" hidden="false" customHeight="true" outlineLevel="0" collapsed="false">
      <c r="A388" s="10"/>
      <c r="B388" s="11"/>
      <c r="C388" s="12"/>
      <c r="D388" s="13"/>
      <c r="E388" s="13"/>
    </row>
    <row r="389" customFormat="false" ht="30.75" hidden="false" customHeight="true" outlineLevel="0" collapsed="false">
      <c r="A389" s="10"/>
      <c r="B389" s="11"/>
      <c r="C389" s="12"/>
      <c r="D389" s="13"/>
      <c r="E389" s="13"/>
    </row>
    <row r="390" customFormat="false" ht="15.75" hidden="false" customHeight="true" outlineLevel="0" collapsed="false">
      <c r="A390" s="10" t="s">
        <v>215</v>
      </c>
      <c r="B390" s="11" t="s">
        <v>216</v>
      </c>
      <c r="C390" s="12" t="n">
        <v>25010</v>
      </c>
      <c r="D390" s="13" t="n">
        <v>2026</v>
      </c>
      <c r="E390" s="13" t="s">
        <v>128</v>
      </c>
    </row>
    <row r="391" customFormat="false" ht="15" hidden="false" customHeight="false" outlineLevel="0" collapsed="false">
      <c r="A391" s="10"/>
      <c r="B391" s="11"/>
      <c r="C391" s="12"/>
      <c r="D391" s="13"/>
      <c r="E391" s="13"/>
    </row>
    <row r="392" customFormat="false" ht="15" hidden="false" customHeight="false" outlineLevel="0" collapsed="false">
      <c r="A392" s="10"/>
      <c r="B392" s="11"/>
      <c r="C392" s="12"/>
      <c r="D392" s="13"/>
      <c r="E392" s="13"/>
    </row>
    <row r="393" customFormat="false" ht="15" hidden="false" customHeight="false" outlineLevel="0" collapsed="false">
      <c r="A393" s="10"/>
      <c r="B393" s="11"/>
      <c r="C393" s="12"/>
      <c r="D393" s="13"/>
      <c r="E393" s="13"/>
    </row>
    <row r="394" customFormat="false" ht="15.75" hidden="false" customHeight="true" outlineLevel="0" collapsed="false">
      <c r="A394" s="10" t="s">
        <v>217</v>
      </c>
      <c r="B394" s="11" t="s">
        <v>218</v>
      </c>
      <c r="C394" s="12" t="n">
        <v>195200</v>
      </c>
      <c r="D394" s="13" t="n">
        <v>2026</v>
      </c>
      <c r="E394" s="13" t="s">
        <v>128</v>
      </c>
    </row>
    <row r="395" customFormat="false" ht="15" hidden="false" customHeight="false" outlineLevel="0" collapsed="false">
      <c r="A395" s="10"/>
      <c r="B395" s="11"/>
      <c r="C395" s="12"/>
      <c r="D395" s="13"/>
      <c r="E395" s="13"/>
    </row>
    <row r="396" customFormat="false" ht="15" hidden="false" customHeight="false" outlineLevel="0" collapsed="false">
      <c r="A396" s="10"/>
      <c r="B396" s="11"/>
      <c r="C396" s="12"/>
      <c r="D396" s="13"/>
      <c r="E396" s="13"/>
    </row>
    <row r="397" customFormat="false" ht="15" hidden="false" customHeight="false" outlineLevel="0" collapsed="false">
      <c r="A397" s="10"/>
      <c r="B397" s="11"/>
      <c r="C397" s="12"/>
      <c r="D397" s="13"/>
      <c r="E397" s="13"/>
    </row>
    <row r="398" customFormat="false" ht="42" hidden="false" customHeight="true" outlineLevel="0" collapsed="false">
      <c r="A398" s="10" t="s">
        <v>219</v>
      </c>
      <c r="B398" s="11" t="s">
        <v>220</v>
      </c>
      <c r="C398" s="12" t="n">
        <v>1250100</v>
      </c>
      <c r="D398" s="13" t="n">
        <v>2026</v>
      </c>
      <c r="E398" s="13" t="s">
        <v>128</v>
      </c>
    </row>
    <row r="399" customFormat="false" ht="42" hidden="false" customHeight="true" outlineLevel="0" collapsed="false">
      <c r="A399" s="10"/>
      <c r="B399" s="11"/>
      <c r="C399" s="12"/>
      <c r="D399" s="13"/>
      <c r="E399" s="13"/>
    </row>
    <row r="400" customFormat="false" ht="42" hidden="false" customHeight="true" outlineLevel="0" collapsed="false">
      <c r="A400" s="10"/>
      <c r="B400" s="11"/>
      <c r="C400" s="12"/>
      <c r="D400" s="13"/>
      <c r="E400" s="13"/>
    </row>
    <row r="401" customFormat="false" ht="42" hidden="false" customHeight="true" outlineLevel="0" collapsed="false">
      <c r="A401" s="10"/>
      <c r="B401" s="11"/>
      <c r="C401" s="12"/>
      <c r="D401" s="13"/>
      <c r="E401" s="13"/>
    </row>
    <row r="402" customFormat="false" ht="15.75" hidden="false" customHeight="true" outlineLevel="0" collapsed="false">
      <c r="A402" s="10" t="s">
        <v>168</v>
      </c>
      <c r="B402" s="11" t="s">
        <v>221</v>
      </c>
      <c r="C402" s="12" t="n">
        <v>29612450</v>
      </c>
      <c r="D402" s="13" t="n">
        <v>2026</v>
      </c>
      <c r="E402" s="13" t="s">
        <v>144</v>
      </c>
    </row>
    <row r="403" customFormat="false" ht="15" hidden="false" customHeight="false" outlineLevel="0" collapsed="false">
      <c r="A403" s="10"/>
      <c r="B403" s="11"/>
      <c r="C403" s="12"/>
      <c r="D403" s="13"/>
      <c r="E403" s="13"/>
    </row>
    <row r="404" customFormat="false" ht="15" hidden="false" customHeight="false" outlineLevel="0" collapsed="false">
      <c r="A404" s="10"/>
      <c r="B404" s="11"/>
      <c r="C404" s="12"/>
      <c r="D404" s="13"/>
      <c r="E404" s="13"/>
    </row>
    <row r="405" customFormat="false" ht="15" hidden="false" customHeight="false" outlineLevel="0" collapsed="false">
      <c r="A405" s="10"/>
      <c r="B405" s="11"/>
      <c r="C405" s="12"/>
      <c r="D405" s="13"/>
      <c r="E405" s="13"/>
    </row>
    <row r="406" customFormat="false" ht="15.75" hidden="false" customHeight="true" outlineLevel="0" collapsed="false">
      <c r="A406" s="10" t="s">
        <v>169</v>
      </c>
      <c r="B406" s="11" t="s">
        <v>222</v>
      </c>
      <c r="C406" s="12" t="n">
        <v>950</v>
      </c>
      <c r="D406" s="13" t="n">
        <v>2026</v>
      </c>
      <c r="E406" s="13" t="s">
        <v>147</v>
      </c>
    </row>
    <row r="407" customFormat="false" ht="15" hidden="false" customHeight="false" outlineLevel="0" collapsed="false">
      <c r="A407" s="10"/>
      <c r="B407" s="11"/>
      <c r="C407" s="12"/>
      <c r="D407" s="13"/>
      <c r="E407" s="13"/>
    </row>
    <row r="408" customFormat="false" ht="15" hidden="false" customHeight="false" outlineLevel="0" collapsed="false">
      <c r="A408" s="10"/>
      <c r="B408" s="11"/>
      <c r="C408" s="12"/>
      <c r="D408" s="13"/>
      <c r="E408" s="13"/>
    </row>
    <row r="409" customFormat="false" ht="15" hidden="false" customHeight="false" outlineLevel="0" collapsed="false">
      <c r="A409" s="10"/>
      <c r="B409" s="11"/>
      <c r="C409" s="12"/>
      <c r="D409" s="13"/>
      <c r="E409" s="13"/>
    </row>
    <row r="410" customFormat="false" ht="15.75" hidden="false" customHeight="true" outlineLevel="0" collapsed="false">
      <c r="A410" s="10" t="s">
        <v>177</v>
      </c>
      <c r="B410" s="11" t="s">
        <v>223</v>
      </c>
      <c r="C410" s="12" t="n">
        <v>825</v>
      </c>
      <c r="D410" s="13" t="n">
        <v>2026</v>
      </c>
      <c r="E410" s="13" t="s">
        <v>175</v>
      </c>
    </row>
    <row r="411" customFormat="false" ht="15" hidden="false" customHeight="false" outlineLevel="0" collapsed="false">
      <c r="A411" s="10"/>
      <c r="B411" s="11"/>
      <c r="C411" s="12"/>
      <c r="D411" s="13"/>
      <c r="E411" s="13"/>
    </row>
    <row r="412" customFormat="false" ht="15" hidden="false" customHeight="false" outlineLevel="0" collapsed="false">
      <c r="A412" s="10"/>
      <c r="B412" s="11"/>
      <c r="C412" s="12"/>
      <c r="D412" s="13"/>
      <c r="E412" s="13"/>
    </row>
    <row r="413" customFormat="false" ht="15" hidden="false" customHeight="false" outlineLevel="0" collapsed="false">
      <c r="A413" s="10"/>
      <c r="B413" s="11"/>
      <c r="C413" s="12"/>
      <c r="D413" s="13"/>
      <c r="E413" s="13"/>
    </row>
    <row r="414" customFormat="false" ht="15.75" hidden="false" customHeight="true" outlineLevel="0" collapsed="false">
      <c r="A414" s="10" t="s">
        <v>224</v>
      </c>
      <c r="B414" s="11" t="s">
        <v>225</v>
      </c>
      <c r="C414" s="12" t="n">
        <v>495</v>
      </c>
      <c r="D414" s="13" t="n">
        <v>2026</v>
      </c>
      <c r="E414" s="13" t="s">
        <v>226</v>
      </c>
    </row>
    <row r="415" customFormat="false" ht="15" hidden="false" customHeight="false" outlineLevel="0" collapsed="false">
      <c r="A415" s="10"/>
      <c r="B415" s="11"/>
      <c r="C415" s="12"/>
      <c r="D415" s="13"/>
      <c r="E415" s="13"/>
    </row>
    <row r="416" customFormat="false" ht="15" hidden="false" customHeight="false" outlineLevel="0" collapsed="false">
      <c r="A416" s="10"/>
      <c r="B416" s="11"/>
      <c r="C416" s="12"/>
      <c r="D416" s="13"/>
      <c r="E416" s="13"/>
    </row>
    <row r="417" customFormat="false" ht="15" hidden="false" customHeight="false" outlineLevel="0" collapsed="false">
      <c r="A417" s="10"/>
      <c r="B417" s="11"/>
      <c r="C417" s="12"/>
      <c r="D417" s="13"/>
      <c r="E417" s="13"/>
    </row>
    <row r="418" customFormat="false" ht="15.75" hidden="false" customHeight="true" outlineLevel="0" collapsed="false">
      <c r="A418" s="10" t="s">
        <v>227</v>
      </c>
      <c r="B418" s="11" t="s">
        <v>228</v>
      </c>
      <c r="C418" s="12" t="n">
        <v>11700</v>
      </c>
      <c r="D418" s="13" t="n">
        <v>2026</v>
      </c>
      <c r="E418" s="13" t="s">
        <v>229</v>
      </c>
    </row>
    <row r="419" customFormat="false" ht="15" hidden="false" customHeight="false" outlineLevel="0" collapsed="false">
      <c r="A419" s="10"/>
      <c r="B419" s="11"/>
      <c r="C419" s="12"/>
      <c r="D419" s="13"/>
      <c r="E419" s="13"/>
    </row>
    <row r="420" customFormat="false" ht="15" hidden="false" customHeight="false" outlineLevel="0" collapsed="false">
      <c r="A420" s="10"/>
      <c r="B420" s="11"/>
      <c r="C420" s="12"/>
      <c r="D420" s="13"/>
      <c r="E420" s="13"/>
    </row>
    <row r="421" customFormat="false" ht="15" hidden="false" customHeight="false" outlineLevel="0" collapsed="false">
      <c r="A421" s="10"/>
      <c r="B421" s="11"/>
      <c r="C421" s="12"/>
      <c r="D421" s="13"/>
      <c r="E421" s="13"/>
    </row>
    <row r="422" customFormat="false" ht="33.15" hidden="false" customHeight="true" outlineLevel="0" collapsed="false">
      <c r="A422" s="10" t="s">
        <v>230</v>
      </c>
      <c r="B422" s="11" t="s">
        <v>231</v>
      </c>
      <c r="C422" s="12" t="n">
        <v>860050</v>
      </c>
      <c r="D422" s="13" t="n">
        <v>2026</v>
      </c>
      <c r="E422" s="13" t="s">
        <v>152</v>
      </c>
    </row>
    <row r="423" customFormat="false" ht="33.15" hidden="false" customHeight="true" outlineLevel="0" collapsed="false">
      <c r="A423" s="10"/>
      <c r="B423" s="11"/>
      <c r="C423" s="12"/>
      <c r="D423" s="13"/>
      <c r="E423" s="13"/>
    </row>
    <row r="424" customFormat="false" ht="33.15" hidden="false" customHeight="true" outlineLevel="0" collapsed="false">
      <c r="A424" s="10"/>
      <c r="B424" s="11"/>
      <c r="C424" s="12"/>
      <c r="D424" s="13"/>
      <c r="E424" s="13"/>
    </row>
    <row r="425" customFormat="false" ht="33.15" hidden="false" customHeight="true" outlineLevel="0" collapsed="false">
      <c r="A425" s="10"/>
      <c r="B425" s="11"/>
      <c r="C425" s="12"/>
      <c r="D425" s="13"/>
      <c r="E425" s="13"/>
    </row>
    <row r="426" customFormat="false" ht="15.75" hidden="false" customHeight="true" outlineLevel="0" collapsed="false">
      <c r="A426" s="10" t="s">
        <v>232</v>
      </c>
      <c r="B426" s="11" t="s">
        <v>218</v>
      </c>
      <c r="C426" s="12" t="n">
        <v>50</v>
      </c>
      <c r="D426" s="13" t="n">
        <v>2026</v>
      </c>
      <c r="E426" s="13" t="s">
        <v>152</v>
      </c>
    </row>
    <row r="427" customFormat="false" ht="15" hidden="false" customHeight="false" outlineLevel="0" collapsed="false">
      <c r="A427" s="10"/>
      <c r="B427" s="11"/>
      <c r="C427" s="12"/>
      <c r="D427" s="13"/>
      <c r="E427" s="13"/>
    </row>
    <row r="428" customFormat="false" ht="15" hidden="false" customHeight="false" outlineLevel="0" collapsed="false">
      <c r="A428" s="10"/>
      <c r="B428" s="11"/>
      <c r="C428" s="12"/>
      <c r="D428" s="13"/>
      <c r="E428" s="13"/>
    </row>
    <row r="429" customFormat="false" ht="15" hidden="false" customHeight="false" outlineLevel="0" collapsed="false">
      <c r="A429" s="10"/>
      <c r="B429" s="11"/>
      <c r="C429" s="12"/>
      <c r="D429" s="13"/>
      <c r="E429" s="13"/>
    </row>
    <row r="430" customFormat="false" ht="15.75" hidden="false" customHeight="true" outlineLevel="0" collapsed="false">
      <c r="A430" s="10" t="s">
        <v>233</v>
      </c>
      <c r="B430" s="11" t="s">
        <v>82</v>
      </c>
      <c r="C430" s="12" t="n">
        <v>125100</v>
      </c>
      <c r="D430" s="13" t="n">
        <v>2026</v>
      </c>
      <c r="E430" s="13" t="s">
        <v>128</v>
      </c>
    </row>
    <row r="431" customFormat="false" ht="15" hidden="false" customHeight="false" outlineLevel="0" collapsed="false">
      <c r="A431" s="10"/>
      <c r="B431" s="11"/>
      <c r="C431" s="12"/>
      <c r="D431" s="13"/>
      <c r="E431" s="13"/>
    </row>
    <row r="432" customFormat="false" ht="15" hidden="false" customHeight="false" outlineLevel="0" collapsed="false">
      <c r="A432" s="10"/>
      <c r="B432" s="11"/>
      <c r="C432" s="12"/>
      <c r="D432" s="13"/>
      <c r="E432" s="13"/>
    </row>
    <row r="433" customFormat="false" ht="15" hidden="false" customHeight="false" outlineLevel="0" collapsed="false">
      <c r="A433" s="10"/>
      <c r="B433" s="11"/>
      <c r="C433" s="12"/>
      <c r="D433" s="13"/>
      <c r="E433" s="13"/>
    </row>
    <row r="434" customFormat="false" ht="15.75" hidden="false" customHeight="true" outlineLevel="0" collapsed="false">
      <c r="A434" s="10" t="s">
        <v>234</v>
      </c>
      <c r="B434" s="11" t="s">
        <v>235</v>
      </c>
      <c r="C434" s="12" t="n">
        <v>125200</v>
      </c>
      <c r="D434" s="13" t="n">
        <v>2026</v>
      </c>
      <c r="E434" s="13" t="s">
        <v>236</v>
      </c>
    </row>
    <row r="435" customFormat="false" ht="15" hidden="false" customHeight="false" outlineLevel="0" collapsed="false">
      <c r="A435" s="10"/>
      <c r="B435" s="11"/>
      <c r="C435" s="12"/>
      <c r="D435" s="13"/>
      <c r="E435" s="13"/>
    </row>
    <row r="436" customFormat="false" ht="15" hidden="false" customHeight="false" outlineLevel="0" collapsed="false">
      <c r="A436" s="10"/>
      <c r="B436" s="11"/>
      <c r="C436" s="12"/>
      <c r="D436" s="13"/>
      <c r="E436" s="13"/>
    </row>
    <row r="437" customFormat="false" ht="15" hidden="false" customHeight="false" outlineLevel="0" collapsed="false">
      <c r="A437" s="10"/>
      <c r="B437" s="11"/>
      <c r="C437" s="12"/>
      <c r="D437" s="13"/>
      <c r="E437" s="13"/>
    </row>
    <row r="438" customFormat="false" ht="15.75" hidden="false" customHeight="true" outlineLevel="0" collapsed="false">
      <c r="A438" s="10" t="s">
        <v>237</v>
      </c>
      <c r="B438" s="11" t="s">
        <v>238</v>
      </c>
      <c r="C438" s="12" t="n">
        <v>400</v>
      </c>
      <c r="D438" s="13" t="n">
        <v>2026</v>
      </c>
      <c r="E438" s="13" t="s">
        <v>239</v>
      </c>
    </row>
    <row r="439" customFormat="false" ht="15" hidden="false" customHeight="false" outlineLevel="0" collapsed="false">
      <c r="A439" s="10"/>
      <c r="B439" s="11"/>
      <c r="C439" s="12"/>
      <c r="D439" s="13"/>
      <c r="E439" s="13"/>
    </row>
    <row r="440" customFormat="false" ht="15" hidden="false" customHeight="false" outlineLevel="0" collapsed="false">
      <c r="A440" s="10"/>
      <c r="B440" s="11"/>
      <c r="C440" s="12"/>
      <c r="D440" s="13"/>
      <c r="E440" s="13"/>
    </row>
    <row r="441" customFormat="false" ht="15" hidden="false" customHeight="false" outlineLevel="0" collapsed="false">
      <c r="A441" s="10"/>
      <c r="B441" s="11"/>
      <c r="C441" s="12"/>
      <c r="D441" s="13"/>
      <c r="E441" s="13"/>
    </row>
    <row r="442" customFormat="false" ht="15" hidden="false" customHeight="true" outlineLevel="0" collapsed="false">
      <c r="A442" s="25" t="s">
        <v>240</v>
      </c>
      <c r="B442" s="26" t="s">
        <v>241</v>
      </c>
      <c r="C442" s="12" t="n">
        <v>3000600</v>
      </c>
      <c r="D442" s="13" t="n">
        <v>2026</v>
      </c>
      <c r="E442" s="27" t="s">
        <v>242</v>
      </c>
    </row>
    <row r="443" customFormat="false" ht="15" hidden="false" customHeight="false" outlineLevel="0" collapsed="false">
      <c r="A443" s="25"/>
      <c r="B443" s="26"/>
      <c r="C443" s="12"/>
      <c r="D443" s="13"/>
      <c r="E443" s="27"/>
    </row>
    <row r="444" customFormat="false" ht="15" hidden="false" customHeight="false" outlineLevel="0" collapsed="false">
      <c r="A444" s="25"/>
      <c r="B444" s="26"/>
      <c r="C444" s="12"/>
      <c r="D444" s="13"/>
      <c r="E444" s="27"/>
    </row>
    <row r="445" customFormat="false" ht="15" hidden="false" customHeight="false" outlineLevel="0" collapsed="false">
      <c r="A445" s="25"/>
      <c r="B445" s="26"/>
      <c r="C445" s="12"/>
      <c r="D445" s="13"/>
      <c r="E445" s="27"/>
    </row>
    <row r="446" customFormat="false" ht="15" hidden="false" customHeight="true" outlineLevel="0" collapsed="false">
      <c r="A446" s="25" t="s">
        <v>243</v>
      </c>
      <c r="B446" s="26" t="s">
        <v>244</v>
      </c>
      <c r="C446" s="12" t="n">
        <v>5700</v>
      </c>
      <c r="D446" s="13" t="n">
        <v>2026</v>
      </c>
      <c r="E446" s="27" t="s">
        <v>128</v>
      </c>
    </row>
    <row r="447" customFormat="false" ht="15" hidden="false" customHeight="false" outlineLevel="0" collapsed="false">
      <c r="A447" s="25"/>
      <c r="B447" s="26"/>
      <c r="C447" s="12"/>
      <c r="D447" s="13"/>
      <c r="E447" s="27"/>
    </row>
    <row r="448" customFormat="false" ht="15" hidden="false" customHeight="false" outlineLevel="0" collapsed="false">
      <c r="A448" s="25"/>
      <c r="B448" s="26"/>
      <c r="C448" s="12"/>
      <c r="D448" s="13"/>
      <c r="E448" s="27"/>
    </row>
    <row r="449" customFormat="false" ht="15" hidden="false" customHeight="false" outlineLevel="0" collapsed="false">
      <c r="A449" s="25"/>
      <c r="B449" s="26"/>
      <c r="C449" s="12"/>
      <c r="D449" s="13"/>
      <c r="E449" s="27"/>
    </row>
    <row r="450" customFormat="false" ht="15" hidden="false" customHeight="true" outlineLevel="0" collapsed="false">
      <c r="A450" s="25" t="s">
        <v>245</v>
      </c>
      <c r="B450" s="26" t="s">
        <v>246</v>
      </c>
      <c r="C450" s="12" t="n">
        <v>5700</v>
      </c>
      <c r="D450" s="13" t="n">
        <v>2026</v>
      </c>
      <c r="E450" s="27" t="s">
        <v>128</v>
      </c>
    </row>
    <row r="451" customFormat="false" ht="15" hidden="false" customHeight="false" outlineLevel="0" collapsed="false">
      <c r="A451" s="25"/>
      <c r="B451" s="26"/>
      <c r="C451" s="12"/>
      <c r="D451" s="13"/>
      <c r="E451" s="27"/>
    </row>
    <row r="452" customFormat="false" ht="15" hidden="false" customHeight="false" outlineLevel="0" collapsed="false">
      <c r="A452" s="25"/>
      <c r="B452" s="26"/>
      <c r="C452" s="12"/>
      <c r="D452" s="13"/>
      <c r="E452" s="27"/>
    </row>
    <row r="453" customFormat="false" ht="15" hidden="false" customHeight="false" outlineLevel="0" collapsed="false">
      <c r="A453" s="25"/>
      <c r="B453" s="26"/>
      <c r="C453" s="12"/>
      <c r="D453" s="13"/>
      <c r="E453" s="27"/>
    </row>
    <row r="454" customFormat="false" ht="15.75" hidden="false" customHeight="true" outlineLevel="0" collapsed="false">
      <c r="A454" s="9" t="s">
        <v>247</v>
      </c>
      <c r="B454" s="9"/>
      <c r="C454" s="9"/>
      <c r="D454" s="9"/>
      <c r="E454" s="9"/>
    </row>
    <row r="455" customFormat="false" ht="15.75" hidden="false" customHeight="true" outlineLevel="0" collapsed="false">
      <c r="A455" s="10" t="s">
        <v>248</v>
      </c>
      <c r="B455" s="11" t="s">
        <v>249</v>
      </c>
      <c r="C455" s="12" t="n">
        <v>4580</v>
      </c>
      <c r="D455" s="13" t="n">
        <v>2026</v>
      </c>
      <c r="E455" s="13" t="s">
        <v>128</v>
      </c>
    </row>
    <row r="456" customFormat="false" ht="15" hidden="false" customHeight="false" outlineLevel="0" collapsed="false">
      <c r="A456" s="10"/>
      <c r="B456" s="11"/>
      <c r="C456" s="12"/>
      <c r="D456" s="13"/>
      <c r="E456" s="13"/>
    </row>
    <row r="457" customFormat="false" ht="15" hidden="false" customHeight="false" outlineLevel="0" collapsed="false">
      <c r="A457" s="10"/>
      <c r="B457" s="11"/>
      <c r="C457" s="12"/>
      <c r="D457" s="13"/>
      <c r="E457" s="13"/>
    </row>
    <row r="458" customFormat="false" ht="15" hidden="false" customHeight="false" outlineLevel="0" collapsed="false">
      <c r="A458" s="10"/>
      <c r="B458" s="11"/>
      <c r="C458" s="12"/>
      <c r="D458" s="13"/>
      <c r="E458" s="13"/>
    </row>
    <row r="459" customFormat="false" ht="15.75" hidden="false" customHeight="true" outlineLevel="0" collapsed="false">
      <c r="A459" s="10" t="s">
        <v>178</v>
      </c>
      <c r="B459" s="11" t="s">
        <v>250</v>
      </c>
      <c r="C459" s="12" t="n">
        <v>93200</v>
      </c>
      <c r="D459" s="13" t="n">
        <v>2026</v>
      </c>
      <c r="E459" s="13" t="s">
        <v>24</v>
      </c>
    </row>
    <row r="460" customFormat="false" ht="15" hidden="false" customHeight="false" outlineLevel="0" collapsed="false">
      <c r="A460" s="10"/>
      <c r="B460" s="11"/>
      <c r="C460" s="12"/>
      <c r="D460" s="13"/>
      <c r="E460" s="13"/>
    </row>
    <row r="461" customFormat="false" ht="15" hidden="false" customHeight="false" outlineLevel="0" collapsed="false">
      <c r="A461" s="10"/>
      <c r="B461" s="11"/>
      <c r="C461" s="12"/>
      <c r="D461" s="13"/>
      <c r="E461" s="13"/>
    </row>
    <row r="462" customFormat="false" ht="15" hidden="false" customHeight="false" outlineLevel="0" collapsed="false">
      <c r="A462" s="10"/>
      <c r="B462" s="11"/>
      <c r="C462" s="12"/>
      <c r="D462" s="13"/>
      <c r="E462" s="13"/>
    </row>
    <row r="463" customFormat="false" ht="15" hidden="false" customHeight="true" outlineLevel="0" collapsed="false">
      <c r="A463" s="9" t="s">
        <v>251</v>
      </c>
      <c r="B463" s="9"/>
      <c r="C463" s="9"/>
      <c r="D463" s="9"/>
      <c r="E463" s="9"/>
    </row>
    <row r="464" customFormat="false" ht="23.2" hidden="false" customHeight="true" outlineLevel="0" collapsed="false">
      <c r="A464" s="10" t="s">
        <v>252</v>
      </c>
      <c r="B464" s="11" t="s">
        <v>253</v>
      </c>
      <c r="C464" s="12" t="n">
        <v>7878200</v>
      </c>
      <c r="D464" s="13" t="n">
        <v>2026</v>
      </c>
      <c r="E464" s="13" t="s">
        <v>128</v>
      </c>
    </row>
    <row r="465" customFormat="false" ht="23.2" hidden="false" customHeight="true" outlineLevel="0" collapsed="false">
      <c r="A465" s="10"/>
      <c r="B465" s="11"/>
      <c r="C465" s="12"/>
      <c r="D465" s="13"/>
      <c r="E465" s="13"/>
    </row>
    <row r="466" customFormat="false" ht="23.2" hidden="false" customHeight="true" outlineLevel="0" collapsed="false">
      <c r="A466" s="10"/>
      <c r="B466" s="11"/>
      <c r="C466" s="12"/>
      <c r="D466" s="13"/>
      <c r="E466" s="13"/>
    </row>
    <row r="467" customFormat="false" ht="23.2" hidden="false" customHeight="true" outlineLevel="0" collapsed="false">
      <c r="A467" s="10"/>
      <c r="B467" s="11"/>
      <c r="C467" s="12"/>
      <c r="D467" s="13"/>
      <c r="E467" s="13"/>
    </row>
    <row r="468" customFormat="false" ht="20.7" hidden="false" customHeight="true" outlineLevel="0" collapsed="false">
      <c r="A468" s="10" t="s">
        <v>254</v>
      </c>
      <c r="B468" s="11" t="s">
        <v>253</v>
      </c>
      <c r="C468" s="12" t="n">
        <v>7128200</v>
      </c>
      <c r="D468" s="13" t="n">
        <v>2026</v>
      </c>
      <c r="E468" s="13" t="s">
        <v>128</v>
      </c>
    </row>
    <row r="469" customFormat="false" ht="20.7" hidden="false" customHeight="true" outlineLevel="0" collapsed="false">
      <c r="A469" s="10"/>
      <c r="B469" s="11"/>
      <c r="C469" s="12"/>
      <c r="D469" s="13"/>
      <c r="E469" s="13"/>
    </row>
    <row r="470" customFormat="false" ht="20.7" hidden="false" customHeight="true" outlineLevel="0" collapsed="false">
      <c r="A470" s="10"/>
      <c r="B470" s="11"/>
      <c r="C470" s="12"/>
      <c r="D470" s="13"/>
      <c r="E470" s="13"/>
    </row>
    <row r="471" customFormat="false" ht="20.7" hidden="false" customHeight="true" outlineLevel="0" collapsed="false">
      <c r="A471" s="10"/>
      <c r="B471" s="11"/>
      <c r="C471" s="12"/>
      <c r="D471" s="13"/>
      <c r="E471" s="13"/>
    </row>
    <row r="472" customFormat="false" ht="17.25" hidden="false" customHeight="true" outlineLevel="0" collapsed="false">
      <c r="A472" s="10" t="s">
        <v>255</v>
      </c>
      <c r="B472" s="11" t="s">
        <v>256</v>
      </c>
      <c r="C472" s="12" t="n">
        <v>100200</v>
      </c>
      <c r="D472" s="13" t="n">
        <v>2026</v>
      </c>
      <c r="E472" s="13" t="s">
        <v>128</v>
      </c>
    </row>
    <row r="473" customFormat="false" ht="17.25" hidden="false" customHeight="true" outlineLevel="0" collapsed="false">
      <c r="A473" s="10"/>
      <c r="B473" s="11"/>
      <c r="C473" s="12"/>
      <c r="D473" s="13"/>
      <c r="E473" s="13"/>
    </row>
    <row r="474" customFormat="false" ht="17.25" hidden="false" customHeight="true" outlineLevel="0" collapsed="false">
      <c r="A474" s="10"/>
      <c r="B474" s="11"/>
      <c r="C474" s="12"/>
      <c r="D474" s="13"/>
      <c r="E474" s="13"/>
    </row>
    <row r="475" customFormat="false" ht="17.25" hidden="false" customHeight="true" outlineLevel="0" collapsed="false">
      <c r="A475" s="10"/>
      <c r="B475" s="11"/>
      <c r="C475" s="12"/>
      <c r="D475" s="13"/>
      <c r="E475" s="13"/>
    </row>
    <row r="476" customFormat="false" ht="17.25" hidden="false" customHeight="true" outlineLevel="0" collapsed="false">
      <c r="A476" s="10" t="s">
        <v>257</v>
      </c>
      <c r="B476" s="11" t="s">
        <v>256</v>
      </c>
      <c r="C476" s="12" t="n">
        <v>100200</v>
      </c>
      <c r="D476" s="13" t="n">
        <v>2026</v>
      </c>
      <c r="E476" s="13" t="s">
        <v>128</v>
      </c>
    </row>
    <row r="477" customFormat="false" ht="17.25" hidden="false" customHeight="true" outlineLevel="0" collapsed="false">
      <c r="A477" s="10"/>
      <c r="B477" s="11"/>
      <c r="C477" s="12"/>
      <c r="D477" s="13"/>
      <c r="E477" s="13"/>
    </row>
    <row r="478" customFormat="false" ht="17.25" hidden="false" customHeight="true" outlineLevel="0" collapsed="false">
      <c r="A478" s="10"/>
      <c r="B478" s="11"/>
      <c r="C478" s="12"/>
      <c r="D478" s="13"/>
      <c r="E478" s="13"/>
    </row>
    <row r="479" customFormat="false" ht="17.25" hidden="false" customHeight="true" outlineLevel="0" collapsed="false">
      <c r="A479" s="10"/>
      <c r="B479" s="11"/>
      <c r="C479" s="12"/>
      <c r="D479" s="13"/>
      <c r="E479" s="13"/>
    </row>
    <row r="480" customFormat="false" ht="21" hidden="false" customHeight="true" outlineLevel="0" collapsed="false">
      <c r="A480" s="10" t="s">
        <v>258</v>
      </c>
      <c r="B480" s="11" t="s">
        <v>259</v>
      </c>
      <c r="C480" s="12" t="n">
        <v>1200100</v>
      </c>
      <c r="D480" s="13" t="n">
        <v>2026</v>
      </c>
      <c r="E480" s="13" t="s">
        <v>128</v>
      </c>
    </row>
    <row r="481" customFormat="false" ht="21" hidden="false" customHeight="true" outlineLevel="0" collapsed="false">
      <c r="A481" s="10"/>
      <c r="B481" s="11"/>
      <c r="C481" s="12"/>
      <c r="D481" s="13"/>
      <c r="E481" s="13"/>
    </row>
    <row r="482" customFormat="false" ht="21" hidden="false" customHeight="true" outlineLevel="0" collapsed="false">
      <c r="A482" s="10"/>
      <c r="B482" s="11"/>
      <c r="C482" s="12"/>
      <c r="D482" s="13"/>
      <c r="E482" s="13"/>
    </row>
    <row r="483" customFormat="false" ht="21" hidden="false" customHeight="true" outlineLevel="0" collapsed="false">
      <c r="A483" s="10"/>
      <c r="B483" s="11"/>
      <c r="C483" s="12"/>
      <c r="D483" s="13"/>
      <c r="E483" s="13"/>
    </row>
    <row r="484" customFormat="false" ht="20.25" hidden="false" customHeight="true" outlineLevel="0" collapsed="false">
      <c r="A484" s="10" t="s">
        <v>260</v>
      </c>
      <c r="B484" s="11" t="s">
        <v>259</v>
      </c>
      <c r="C484" s="12" t="n">
        <v>1200100</v>
      </c>
      <c r="D484" s="13" t="n">
        <v>2026</v>
      </c>
      <c r="E484" s="13" t="s">
        <v>128</v>
      </c>
    </row>
    <row r="485" customFormat="false" ht="20.25" hidden="false" customHeight="true" outlineLevel="0" collapsed="false">
      <c r="A485" s="10"/>
      <c r="B485" s="11"/>
      <c r="C485" s="12"/>
      <c r="D485" s="13"/>
      <c r="E485" s="13"/>
    </row>
    <row r="486" customFormat="false" ht="20.25" hidden="false" customHeight="true" outlineLevel="0" collapsed="false">
      <c r="A486" s="10"/>
      <c r="B486" s="11"/>
      <c r="C486" s="12"/>
      <c r="D486" s="13"/>
      <c r="E486" s="13"/>
    </row>
    <row r="487" customFormat="false" ht="20.25" hidden="false" customHeight="true" outlineLevel="0" collapsed="false">
      <c r="A487" s="10"/>
      <c r="B487" s="11"/>
      <c r="C487" s="12"/>
      <c r="D487" s="13"/>
      <c r="E487" s="13"/>
    </row>
    <row r="488" customFormat="false" ht="17.25" hidden="false" customHeight="true" outlineLevel="0" collapsed="false">
      <c r="A488" s="10" t="s">
        <v>160</v>
      </c>
      <c r="B488" s="11" t="s">
        <v>261</v>
      </c>
      <c r="C488" s="12" t="n">
        <v>21190150</v>
      </c>
      <c r="D488" s="13" t="n">
        <v>2026</v>
      </c>
      <c r="E488" s="13" t="s">
        <v>144</v>
      </c>
    </row>
    <row r="489" customFormat="false" ht="17.25" hidden="false" customHeight="true" outlineLevel="0" collapsed="false">
      <c r="A489" s="10"/>
      <c r="B489" s="11"/>
      <c r="C489" s="12"/>
      <c r="D489" s="13"/>
      <c r="E489" s="13"/>
    </row>
    <row r="490" customFormat="false" ht="17.25" hidden="false" customHeight="true" outlineLevel="0" collapsed="false">
      <c r="A490" s="10"/>
      <c r="B490" s="11"/>
      <c r="C490" s="12"/>
      <c r="D490" s="13"/>
      <c r="E490" s="13"/>
    </row>
    <row r="491" customFormat="false" ht="17.25" hidden="false" customHeight="true" outlineLevel="0" collapsed="false">
      <c r="A491" s="10"/>
      <c r="B491" s="11"/>
      <c r="C491" s="12"/>
      <c r="D491" s="13"/>
      <c r="E491" s="13"/>
    </row>
    <row r="492" customFormat="false" ht="17.25" hidden="false" customHeight="true" outlineLevel="0" collapsed="false">
      <c r="A492" s="10" t="s">
        <v>161</v>
      </c>
      <c r="B492" s="11" t="s">
        <v>262</v>
      </c>
      <c r="C492" s="12" t="n">
        <v>655400</v>
      </c>
      <c r="D492" s="13" t="n">
        <v>2026</v>
      </c>
      <c r="E492" s="13" t="s">
        <v>147</v>
      </c>
    </row>
    <row r="493" customFormat="false" ht="17.25" hidden="false" customHeight="true" outlineLevel="0" collapsed="false">
      <c r="A493" s="10"/>
      <c r="B493" s="11"/>
      <c r="C493" s="12"/>
      <c r="D493" s="13"/>
      <c r="E493" s="13"/>
    </row>
    <row r="494" customFormat="false" ht="17.25" hidden="false" customHeight="true" outlineLevel="0" collapsed="false">
      <c r="A494" s="10"/>
      <c r="B494" s="11"/>
      <c r="C494" s="12"/>
      <c r="D494" s="13"/>
      <c r="E494" s="13"/>
    </row>
    <row r="495" customFormat="false" ht="17.25" hidden="false" customHeight="true" outlineLevel="0" collapsed="false">
      <c r="A495" s="10"/>
      <c r="B495" s="11"/>
      <c r="C495" s="12"/>
      <c r="D495" s="13"/>
      <c r="E495" s="13"/>
    </row>
    <row r="496" customFormat="false" ht="17.25" hidden="false" customHeight="true" outlineLevel="0" collapsed="false">
      <c r="A496" s="10" t="s">
        <v>164</v>
      </c>
      <c r="B496" s="11" t="s">
        <v>261</v>
      </c>
      <c r="C496" s="12" t="n">
        <v>15895150</v>
      </c>
      <c r="D496" s="13" t="n">
        <v>2026</v>
      </c>
      <c r="E496" s="13" t="s">
        <v>144</v>
      </c>
    </row>
    <row r="497" customFormat="false" ht="17.25" hidden="false" customHeight="true" outlineLevel="0" collapsed="false">
      <c r="A497" s="10"/>
      <c r="B497" s="11"/>
      <c r="C497" s="12"/>
      <c r="D497" s="13"/>
      <c r="E497" s="13"/>
    </row>
    <row r="498" customFormat="false" ht="17.25" hidden="false" customHeight="true" outlineLevel="0" collapsed="false">
      <c r="A498" s="10"/>
      <c r="B498" s="11"/>
      <c r="C498" s="12"/>
      <c r="D498" s="13"/>
      <c r="E498" s="13"/>
    </row>
    <row r="499" customFormat="false" ht="17.25" hidden="false" customHeight="true" outlineLevel="0" collapsed="false">
      <c r="A499" s="10"/>
      <c r="B499" s="11"/>
      <c r="C499" s="12"/>
      <c r="D499" s="13"/>
      <c r="E499" s="13"/>
    </row>
    <row r="500" customFormat="false" ht="17.25" hidden="false" customHeight="true" outlineLevel="0" collapsed="false">
      <c r="A500" s="10" t="s">
        <v>165</v>
      </c>
      <c r="B500" s="11" t="s">
        <v>262</v>
      </c>
      <c r="C500" s="12" t="n">
        <v>445550</v>
      </c>
      <c r="D500" s="13" t="n">
        <v>2026</v>
      </c>
      <c r="E500" s="13" t="s">
        <v>147</v>
      </c>
    </row>
    <row r="501" customFormat="false" ht="17.25" hidden="false" customHeight="true" outlineLevel="0" collapsed="false">
      <c r="A501" s="10"/>
      <c r="B501" s="11"/>
      <c r="C501" s="12"/>
      <c r="D501" s="13"/>
      <c r="E501" s="13"/>
    </row>
    <row r="502" customFormat="false" ht="17.25" hidden="false" customHeight="true" outlineLevel="0" collapsed="false">
      <c r="A502" s="10"/>
      <c r="B502" s="11"/>
      <c r="C502" s="12"/>
      <c r="D502" s="13"/>
      <c r="E502" s="13"/>
    </row>
    <row r="503" customFormat="false" ht="17.25" hidden="false" customHeight="true" outlineLevel="0" collapsed="false">
      <c r="A503" s="10"/>
      <c r="B503" s="11"/>
      <c r="C503" s="12"/>
      <c r="D503" s="13"/>
      <c r="E503" s="13"/>
    </row>
    <row r="504" customFormat="false" ht="17.25" hidden="false" customHeight="true" outlineLevel="0" collapsed="false">
      <c r="A504" s="10" t="s">
        <v>174</v>
      </c>
      <c r="B504" s="11" t="s">
        <v>263</v>
      </c>
      <c r="C504" s="12" t="n">
        <v>860</v>
      </c>
      <c r="D504" s="13" t="n">
        <v>2026</v>
      </c>
      <c r="E504" s="13" t="s">
        <v>175</v>
      </c>
      <c r="XFC504" s="30"/>
      <c r="XFD504" s="30"/>
    </row>
    <row r="505" customFormat="false" ht="17.25" hidden="false" customHeight="true" outlineLevel="0" collapsed="false">
      <c r="A505" s="10"/>
      <c r="B505" s="11"/>
      <c r="C505" s="12"/>
      <c r="D505" s="13"/>
      <c r="E505" s="13"/>
      <c r="XFC505" s="30"/>
      <c r="XFD505" s="30"/>
    </row>
    <row r="506" customFormat="false" ht="17.25" hidden="false" customHeight="true" outlineLevel="0" collapsed="false">
      <c r="A506" s="10"/>
      <c r="B506" s="11"/>
      <c r="C506" s="12"/>
      <c r="D506" s="13"/>
      <c r="E506" s="13"/>
      <c r="XFC506" s="30"/>
      <c r="XFD506" s="30"/>
    </row>
    <row r="507" customFormat="false" ht="17.25" hidden="false" customHeight="true" outlineLevel="0" collapsed="false">
      <c r="A507" s="10"/>
      <c r="B507" s="11"/>
      <c r="C507" s="12"/>
      <c r="D507" s="13"/>
      <c r="E507" s="13"/>
      <c r="XFC507" s="30"/>
      <c r="XFD507" s="30"/>
    </row>
    <row r="508" customFormat="false" ht="17.25" hidden="false" customHeight="true" outlineLevel="0" collapsed="false">
      <c r="A508" s="10" t="s">
        <v>176</v>
      </c>
      <c r="B508" s="11" t="s">
        <v>263</v>
      </c>
      <c r="C508" s="12" t="n">
        <v>825</v>
      </c>
      <c r="D508" s="13" t="n">
        <v>2026</v>
      </c>
      <c r="E508" s="13" t="s">
        <v>175</v>
      </c>
      <c r="XFC508" s="30"/>
      <c r="XFD508" s="30"/>
    </row>
    <row r="509" customFormat="false" ht="17.25" hidden="false" customHeight="true" outlineLevel="0" collapsed="false">
      <c r="A509" s="10"/>
      <c r="B509" s="11"/>
      <c r="C509" s="12"/>
      <c r="D509" s="13"/>
      <c r="E509" s="13"/>
      <c r="XFC509" s="30"/>
      <c r="XFD509" s="30"/>
    </row>
    <row r="510" customFormat="false" ht="17.25" hidden="false" customHeight="true" outlineLevel="0" collapsed="false">
      <c r="A510" s="10"/>
      <c r="B510" s="11"/>
      <c r="C510" s="12"/>
      <c r="D510" s="13"/>
      <c r="E510" s="13"/>
      <c r="XFC510" s="30"/>
      <c r="XFD510" s="30"/>
    </row>
    <row r="511" customFormat="false" ht="17.25" hidden="false" customHeight="true" outlineLevel="0" collapsed="false">
      <c r="A511" s="10"/>
      <c r="B511" s="11"/>
      <c r="C511" s="12"/>
      <c r="D511" s="13"/>
      <c r="E511" s="13"/>
      <c r="XFC511" s="30"/>
      <c r="XFD511" s="30"/>
    </row>
    <row r="512" customFormat="false" ht="17.25" hidden="false" customHeight="true" outlineLevel="0" collapsed="false">
      <c r="A512" s="10" t="s">
        <v>182</v>
      </c>
      <c r="B512" s="11" t="s">
        <v>262</v>
      </c>
      <c r="C512" s="12" t="n">
        <v>9800</v>
      </c>
      <c r="D512" s="13" t="n">
        <v>2026</v>
      </c>
      <c r="E512" s="13" t="s">
        <v>183</v>
      </c>
    </row>
    <row r="513" customFormat="false" ht="17.25" hidden="false" customHeight="true" outlineLevel="0" collapsed="false">
      <c r="A513" s="10"/>
      <c r="B513" s="11"/>
      <c r="C513" s="12"/>
      <c r="D513" s="13"/>
      <c r="E513" s="13"/>
    </row>
    <row r="514" customFormat="false" ht="17.25" hidden="false" customHeight="true" outlineLevel="0" collapsed="false">
      <c r="A514" s="10"/>
      <c r="B514" s="11"/>
      <c r="C514" s="12"/>
      <c r="D514" s="13"/>
      <c r="E514" s="13"/>
    </row>
    <row r="515" customFormat="false" ht="17.25" hidden="false" customHeight="true" outlineLevel="0" collapsed="false">
      <c r="A515" s="10"/>
      <c r="B515" s="11"/>
      <c r="C515" s="12"/>
      <c r="D515" s="13"/>
      <c r="E515" s="13"/>
    </row>
    <row r="516" customFormat="false" ht="17.25" hidden="false" customHeight="true" outlineLevel="0" collapsed="false">
      <c r="A516" s="10" t="s">
        <v>264</v>
      </c>
      <c r="B516" s="11" t="s">
        <v>225</v>
      </c>
      <c r="C516" s="12" t="n">
        <v>252.5</v>
      </c>
      <c r="D516" s="13" t="n">
        <v>2026</v>
      </c>
      <c r="E516" s="13" t="s">
        <v>226</v>
      </c>
    </row>
    <row r="517" customFormat="false" ht="17.25" hidden="false" customHeight="true" outlineLevel="0" collapsed="false">
      <c r="A517" s="10"/>
      <c r="B517" s="11"/>
      <c r="C517" s="12"/>
      <c r="D517" s="13"/>
      <c r="E517" s="13"/>
    </row>
    <row r="518" customFormat="false" ht="17.25" hidden="false" customHeight="true" outlineLevel="0" collapsed="false">
      <c r="A518" s="10"/>
      <c r="B518" s="11"/>
      <c r="C518" s="12"/>
      <c r="D518" s="13"/>
      <c r="E518" s="13"/>
    </row>
    <row r="519" customFormat="false" ht="17.25" hidden="false" customHeight="true" outlineLevel="0" collapsed="false">
      <c r="A519" s="10"/>
      <c r="B519" s="11"/>
      <c r="C519" s="12"/>
      <c r="D519" s="13"/>
      <c r="E519" s="13"/>
    </row>
    <row r="520" customFormat="false" ht="17.25" hidden="false" customHeight="true" outlineLevel="0" collapsed="false">
      <c r="A520" s="10" t="s">
        <v>265</v>
      </c>
      <c r="B520" s="11" t="s">
        <v>225</v>
      </c>
      <c r="C520" s="12" t="n">
        <v>252.5</v>
      </c>
      <c r="D520" s="13" t="n">
        <v>2026</v>
      </c>
      <c r="E520" s="13" t="s">
        <v>226</v>
      </c>
    </row>
    <row r="521" customFormat="false" ht="17.25" hidden="false" customHeight="true" outlineLevel="0" collapsed="false">
      <c r="A521" s="10"/>
      <c r="B521" s="11"/>
      <c r="C521" s="12"/>
      <c r="D521" s="13"/>
      <c r="E521" s="13"/>
    </row>
    <row r="522" customFormat="false" ht="17.25" hidden="false" customHeight="true" outlineLevel="0" collapsed="false">
      <c r="A522" s="10"/>
      <c r="B522" s="11"/>
      <c r="C522" s="12"/>
      <c r="D522" s="13"/>
      <c r="E522" s="13"/>
    </row>
    <row r="523" customFormat="false" ht="17.25" hidden="false" customHeight="true" outlineLevel="0" collapsed="false">
      <c r="A523" s="10"/>
      <c r="B523" s="11"/>
      <c r="C523" s="12"/>
      <c r="D523" s="13"/>
      <c r="E523" s="13"/>
    </row>
    <row r="524" customFormat="false" ht="17.25" hidden="false" customHeight="true" outlineLevel="0" collapsed="false">
      <c r="A524" s="10" t="s">
        <v>266</v>
      </c>
      <c r="B524" s="11" t="s">
        <v>267</v>
      </c>
      <c r="C524" s="12" t="n">
        <v>850100</v>
      </c>
      <c r="D524" s="13" t="n">
        <v>2026</v>
      </c>
      <c r="E524" s="13" t="s">
        <v>268</v>
      </c>
    </row>
    <row r="525" customFormat="false" ht="17.25" hidden="false" customHeight="true" outlineLevel="0" collapsed="false">
      <c r="A525" s="10"/>
      <c r="B525" s="11"/>
      <c r="C525" s="12"/>
      <c r="D525" s="13"/>
      <c r="E525" s="13"/>
    </row>
    <row r="526" customFormat="false" ht="17.25" hidden="false" customHeight="true" outlineLevel="0" collapsed="false">
      <c r="A526" s="10"/>
      <c r="B526" s="11"/>
      <c r="C526" s="12"/>
      <c r="D526" s="13"/>
      <c r="E526" s="13"/>
    </row>
    <row r="527" customFormat="false" ht="17.25" hidden="false" customHeight="true" outlineLevel="0" collapsed="false">
      <c r="A527" s="10"/>
      <c r="B527" s="11"/>
      <c r="C527" s="12"/>
      <c r="D527" s="13"/>
      <c r="E527" s="13"/>
    </row>
    <row r="528" customFormat="false" ht="17.25" hidden="false" customHeight="true" outlineLevel="0" collapsed="false">
      <c r="A528" s="10" t="s">
        <v>269</v>
      </c>
      <c r="B528" s="11" t="s">
        <v>267</v>
      </c>
      <c r="C528" s="12" t="n">
        <v>850100</v>
      </c>
      <c r="D528" s="13" t="n">
        <v>2026</v>
      </c>
      <c r="E528" s="13" t="s">
        <v>268</v>
      </c>
    </row>
    <row r="529" customFormat="false" ht="17.25" hidden="false" customHeight="true" outlineLevel="0" collapsed="false">
      <c r="A529" s="10"/>
      <c r="B529" s="11"/>
      <c r="C529" s="12"/>
      <c r="D529" s="13"/>
      <c r="E529" s="13"/>
    </row>
    <row r="530" customFormat="false" ht="17.25" hidden="false" customHeight="true" outlineLevel="0" collapsed="false">
      <c r="A530" s="10"/>
      <c r="B530" s="11"/>
      <c r="C530" s="12"/>
      <c r="D530" s="13"/>
      <c r="E530" s="13"/>
    </row>
    <row r="531" customFormat="false" ht="17.25" hidden="false" customHeight="true" outlineLevel="0" collapsed="false">
      <c r="A531" s="10"/>
      <c r="B531" s="11"/>
      <c r="C531" s="12"/>
      <c r="D531" s="13"/>
      <c r="E531" s="13"/>
    </row>
    <row r="532" customFormat="false" ht="17.25" hidden="false" customHeight="true" outlineLevel="0" collapsed="false">
      <c r="A532" s="10" t="s">
        <v>270</v>
      </c>
      <c r="B532" s="11" t="s">
        <v>262</v>
      </c>
      <c r="C532" s="12" t="n">
        <v>11650</v>
      </c>
      <c r="D532" s="13" t="n">
        <v>2026</v>
      </c>
      <c r="E532" s="13" t="s">
        <v>229</v>
      </c>
    </row>
    <row r="533" customFormat="false" ht="17.25" hidden="false" customHeight="true" outlineLevel="0" collapsed="false">
      <c r="A533" s="10"/>
      <c r="B533" s="11"/>
      <c r="C533" s="12"/>
      <c r="D533" s="13"/>
      <c r="E533" s="13"/>
    </row>
    <row r="534" customFormat="false" ht="17.25" hidden="false" customHeight="true" outlineLevel="0" collapsed="false">
      <c r="A534" s="10"/>
      <c r="B534" s="11"/>
      <c r="C534" s="12"/>
      <c r="D534" s="13"/>
      <c r="E534" s="13"/>
    </row>
    <row r="535" customFormat="false" ht="17.25" hidden="false" customHeight="true" outlineLevel="0" collapsed="false">
      <c r="A535" s="10"/>
      <c r="B535" s="11"/>
      <c r="C535" s="12"/>
      <c r="D535" s="13"/>
      <c r="E535" s="13"/>
    </row>
    <row r="536" customFormat="false" ht="17.25" hidden="false" customHeight="true" outlineLevel="0" collapsed="false">
      <c r="A536" s="10" t="s">
        <v>271</v>
      </c>
      <c r="B536" s="11" t="s">
        <v>272</v>
      </c>
      <c r="C536" s="12" t="n">
        <v>11650</v>
      </c>
      <c r="D536" s="13" t="n">
        <v>2026</v>
      </c>
      <c r="E536" s="13" t="s">
        <v>229</v>
      </c>
    </row>
    <row r="537" customFormat="false" ht="17.25" hidden="false" customHeight="true" outlineLevel="0" collapsed="false">
      <c r="A537" s="10"/>
      <c r="B537" s="11"/>
      <c r="C537" s="12"/>
      <c r="D537" s="13"/>
      <c r="E537" s="13"/>
    </row>
    <row r="538" customFormat="false" ht="17.25" hidden="false" customHeight="true" outlineLevel="0" collapsed="false">
      <c r="A538" s="10"/>
      <c r="B538" s="11"/>
      <c r="C538" s="12"/>
      <c r="D538" s="13"/>
      <c r="E538" s="13"/>
    </row>
    <row r="539" customFormat="false" ht="17.25" hidden="false" customHeight="true" outlineLevel="0" collapsed="false">
      <c r="A539" s="10"/>
      <c r="B539" s="11"/>
      <c r="C539" s="12"/>
      <c r="D539" s="13"/>
      <c r="E539" s="13"/>
    </row>
    <row r="540" customFormat="false" ht="17.25" hidden="false" customHeight="true" outlineLevel="0" collapsed="false">
      <c r="A540" s="10" t="s">
        <v>273</v>
      </c>
      <c r="B540" s="11" t="s">
        <v>272</v>
      </c>
      <c r="C540" s="12" t="n">
        <v>100</v>
      </c>
      <c r="D540" s="13" t="n">
        <v>2026</v>
      </c>
      <c r="E540" s="13" t="s">
        <v>229</v>
      </c>
    </row>
    <row r="541" customFormat="false" ht="17.25" hidden="false" customHeight="true" outlineLevel="0" collapsed="false">
      <c r="A541" s="10"/>
      <c r="B541" s="11"/>
      <c r="C541" s="12"/>
      <c r="D541" s="13"/>
      <c r="E541" s="13"/>
    </row>
    <row r="542" customFormat="false" ht="17.25" hidden="false" customHeight="true" outlineLevel="0" collapsed="false">
      <c r="A542" s="10"/>
      <c r="B542" s="11"/>
      <c r="C542" s="12"/>
      <c r="D542" s="13"/>
      <c r="E542" s="13"/>
    </row>
    <row r="543" customFormat="false" ht="17.25" hidden="false" customHeight="true" outlineLevel="0" collapsed="false">
      <c r="A543" s="10"/>
      <c r="B543" s="11"/>
      <c r="C543" s="12"/>
      <c r="D543" s="13"/>
      <c r="E543" s="13"/>
    </row>
    <row r="544" customFormat="false" ht="25.5" hidden="false" customHeight="true" outlineLevel="0" collapsed="false">
      <c r="A544" s="10" t="s">
        <v>274</v>
      </c>
      <c r="B544" s="11" t="s">
        <v>275</v>
      </c>
      <c r="C544" s="12" t="n">
        <v>629860</v>
      </c>
      <c r="D544" s="13" t="n">
        <v>2026</v>
      </c>
      <c r="E544" s="13" t="s">
        <v>152</v>
      </c>
    </row>
    <row r="545" customFormat="false" ht="25.5" hidden="false" customHeight="true" outlineLevel="0" collapsed="false">
      <c r="A545" s="10"/>
      <c r="B545" s="11"/>
      <c r="C545" s="12"/>
      <c r="D545" s="13"/>
      <c r="E545" s="13"/>
    </row>
    <row r="546" customFormat="false" ht="25.5" hidden="false" customHeight="true" outlineLevel="0" collapsed="false">
      <c r="A546" s="10"/>
      <c r="B546" s="11"/>
      <c r="C546" s="12"/>
      <c r="D546" s="13"/>
      <c r="E546" s="13"/>
    </row>
    <row r="547" customFormat="false" ht="25.5" hidden="false" customHeight="true" outlineLevel="0" collapsed="false">
      <c r="A547" s="10"/>
      <c r="B547" s="11"/>
      <c r="C547" s="12"/>
      <c r="D547" s="13"/>
      <c r="E547" s="13"/>
    </row>
    <row r="548" customFormat="false" ht="24" hidden="false" customHeight="true" outlineLevel="0" collapsed="false">
      <c r="A548" s="10" t="s">
        <v>276</v>
      </c>
      <c r="B548" s="11" t="s">
        <v>275</v>
      </c>
      <c r="C548" s="12" t="n">
        <v>530060</v>
      </c>
      <c r="D548" s="13" t="n">
        <v>2026</v>
      </c>
      <c r="E548" s="13" t="s">
        <v>152</v>
      </c>
    </row>
    <row r="549" customFormat="false" ht="24" hidden="false" customHeight="true" outlineLevel="0" collapsed="false">
      <c r="A549" s="10"/>
      <c r="B549" s="11"/>
      <c r="C549" s="12"/>
      <c r="D549" s="13"/>
      <c r="E549" s="13"/>
    </row>
    <row r="550" customFormat="false" ht="24" hidden="false" customHeight="true" outlineLevel="0" collapsed="false">
      <c r="A550" s="10"/>
      <c r="B550" s="11"/>
      <c r="C550" s="12"/>
      <c r="D550" s="13"/>
      <c r="E550" s="13"/>
    </row>
    <row r="551" customFormat="false" ht="24" hidden="false" customHeight="true" outlineLevel="0" collapsed="false">
      <c r="A551" s="10"/>
      <c r="B551" s="11"/>
      <c r="C551" s="12"/>
      <c r="D551" s="13"/>
      <c r="E551" s="13"/>
    </row>
    <row r="552" customFormat="false" ht="19.5" hidden="false" customHeight="true" outlineLevel="0" collapsed="false">
      <c r="A552" s="10" t="s">
        <v>277</v>
      </c>
      <c r="B552" s="11" t="s">
        <v>256</v>
      </c>
      <c r="C552" s="12" t="n">
        <v>50</v>
      </c>
      <c r="D552" s="13" t="n">
        <v>2026</v>
      </c>
      <c r="E552" s="13" t="s">
        <v>152</v>
      </c>
    </row>
    <row r="553" customFormat="false" ht="19.5" hidden="false" customHeight="true" outlineLevel="0" collapsed="false">
      <c r="A553" s="10"/>
      <c r="B553" s="11"/>
      <c r="C553" s="12"/>
      <c r="D553" s="13"/>
      <c r="E553" s="13"/>
    </row>
    <row r="554" customFormat="false" ht="19.5" hidden="false" customHeight="true" outlineLevel="0" collapsed="false">
      <c r="A554" s="10"/>
      <c r="B554" s="11"/>
      <c r="C554" s="12"/>
      <c r="D554" s="13"/>
      <c r="E554" s="13"/>
    </row>
    <row r="555" customFormat="false" ht="19.5" hidden="false" customHeight="true" outlineLevel="0" collapsed="false">
      <c r="A555" s="10"/>
      <c r="B555" s="11"/>
      <c r="C555" s="12"/>
      <c r="D555" s="13"/>
      <c r="E555" s="13"/>
    </row>
    <row r="556" customFormat="false" ht="17.25" hidden="false" customHeight="true" outlineLevel="0" collapsed="false">
      <c r="A556" s="10" t="s">
        <v>278</v>
      </c>
      <c r="B556" s="11" t="s">
        <v>256</v>
      </c>
      <c r="C556" s="12" t="n">
        <v>50</v>
      </c>
      <c r="D556" s="13" t="n">
        <v>2026</v>
      </c>
      <c r="E556" s="13" t="s">
        <v>152</v>
      </c>
    </row>
    <row r="557" customFormat="false" ht="17.25" hidden="false" customHeight="true" outlineLevel="0" collapsed="false">
      <c r="A557" s="10"/>
      <c r="B557" s="11"/>
      <c r="C557" s="12"/>
      <c r="D557" s="13"/>
      <c r="E557" s="13"/>
    </row>
    <row r="558" customFormat="false" ht="17.25" hidden="false" customHeight="true" outlineLevel="0" collapsed="false">
      <c r="A558" s="10"/>
      <c r="B558" s="11"/>
      <c r="C558" s="12"/>
      <c r="D558" s="13"/>
      <c r="E558" s="13"/>
    </row>
    <row r="559" customFormat="false" ht="17.25" hidden="false" customHeight="true" outlineLevel="0" collapsed="false">
      <c r="A559" s="10"/>
      <c r="B559" s="11"/>
      <c r="C559" s="12"/>
      <c r="D559" s="13"/>
      <c r="E559" s="13"/>
    </row>
    <row r="560" customFormat="false" ht="15.75" hidden="false" customHeight="true" outlineLevel="0" collapsed="false">
      <c r="A560" s="10" t="s">
        <v>279</v>
      </c>
      <c r="B560" s="11" t="s">
        <v>82</v>
      </c>
      <c r="C560" s="12" t="n">
        <v>125200</v>
      </c>
      <c r="D560" s="13" t="n">
        <v>2026</v>
      </c>
      <c r="E560" s="13" t="s">
        <v>128</v>
      </c>
    </row>
    <row r="561" customFormat="false" ht="15" hidden="false" customHeight="false" outlineLevel="0" collapsed="false">
      <c r="A561" s="10"/>
      <c r="B561" s="11"/>
      <c r="C561" s="12"/>
      <c r="D561" s="13"/>
      <c r="E561" s="13"/>
    </row>
    <row r="562" customFormat="false" ht="15" hidden="false" customHeight="false" outlineLevel="0" collapsed="false">
      <c r="A562" s="10"/>
      <c r="B562" s="11"/>
      <c r="C562" s="12"/>
      <c r="D562" s="13"/>
      <c r="E562" s="13"/>
    </row>
    <row r="563" customFormat="false" ht="15" hidden="false" customHeight="false" outlineLevel="0" collapsed="false">
      <c r="A563" s="10"/>
      <c r="B563" s="11"/>
      <c r="C563" s="12"/>
      <c r="D563" s="13"/>
      <c r="E563" s="13"/>
    </row>
    <row r="564" s="29" customFormat="true" ht="15" hidden="false" customHeight="true" outlineLevel="0" collapsed="false">
      <c r="A564" s="25" t="s">
        <v>280</v>
      </c>
      <c r="B564" s="26" t="s">
        <v>281</v>
      </c>
      <c r="C564" s="12" t="n">
        <v>125200</v>
      </c>
      <c r="D564" s="13" t="n">
        <v>2026</v>
      </c>
      <c r="E564" s="27" t="s">
        <v>236</v>
      </c>
      <c r="F564" s="28"/>
      <c r="G564" s="28"/>
      <c r="XFC564" s="5"/>
      <c r="XFD564" s="5"/>
    </row>
    <row r="565" s="29" customFormat="true" ht="15" hidden="false" customHeight="false" outlineLevel="0" collapsed="false">
      <c r="A565" s="25"/>
      <c r="B565" s="26"/>
      <c r="C565" s="12"/>
      <c r="D565" s="13"/>
      <c r="E565" s="27"/>
      <c r="F565" s="28"/>
      <c r="G565" s="28"/>
      <c r="XFC565" s="5"/>
      <c r="XFD565" s="5"/>
    </row>
    <row r="566" s="29" customFormat="true" ht="15" hidden="false" customHeight="false" outlineLevel="0" collapsed="false">
      <c r="A566" s="25"/>
      <c r="B566" s="26"/>
      <c r="C566" s="12"/>
      <c r="D566" s="13"/>
      <c r="E566" s="27"/>
      <c r="F566" s="28"/>
      <c r="G566" s="28"/>
      <c r="XFC566" s="5"/>
      <c r="XFD566" s="5"/>
    </row>
    <row r="567" s="29" customFormat="true" ht="15" hidden="false" customHeight="false" outlineLevel="0" collapsed="false">
      <c r="A567" s="25"/>
      <c r="B567" s="26"/>
      <c r="C567" s="12"/>
      <c r="D567" s="13"/>
      <c r="E567" s="27"/>
      <c r="F567" s="28"/>
      <c r="G567" s="28"/>
      <c r="XFC567" s="5"/>
      <c r="XFD567" s="5"/>
    </row>
    <row r="568" s="29" customFormat="true" ht="15" hidden="false" customHeight="true" outlineLevel="0" collapsed="false">
      <c r="A568" s="25" t="s">
        <v>282</v>
      </c>
      <c r="B568" s="26" t="s">
        <v>241</v>
      </c>
      <c r="C568" s="12" t="n">
        <v>1500600</v>
      </c>
      <c r="D568" s="13" t="n">
        <v>2026</v>
      </c>
      <c r="E568" s="27" t="s">
        <v>283</v>
      </c>
      <c r="F568" s="28"/>
      <c r="G568" s="28"/>
      <c r="XFC568" s="5"/>
      <c r="XFD568" s="5"/>
    </row>
    <row r="569" s="29" customFormat="true" ht="15" hidden="false" customHeight="false" outlineLevel="0" collapsed="false">
      <c r="A569" s="25"/>
      <c r="B569" s="26"/>
      <c r="C569" s="12"/>
      <c r="D569" s="13"/>
      <c r="E569" s="27"/>
      <c r="F569" s="28"/>
      <c r="G569" s="28"/>
      <c r="XFC569" s="5"/>
      <c r="XFD569" s="5"/>
    </row>
    <row r="570" s="29" customFormat="true" ht="15" hidden="false" customHeight="false" outlineLevel="0" collapsed="false">
      <c r="A570" s="25"/>
      <c r="B570" s="26"/>
      <c r="C570" s="12"/>
      <c r="D570" s="13"/>
      <c r="E570" s="27"/>
      <c r="F570" s="28"/>
      <c r="G570" s="28"/>
      <c r="XFC570" s="5"/>
      <c r="XFD570" s="5"/>
    </row>
    <row r="571" s="29" customFormat="true" ht="15" hidden="false" customHeight="false" outlineLevel="0" collapsed="false">
      <c r="A571" s="25"/>
      <c r="B571" s="26"/>
      <c r="C571" s="12"/>
      <c r="D571" s="13"/>
      <c r="E571" s="27"/>
      <c r="F571" s="28"/>
      <c r="G571" s="28"/>
      <c r="XFC571" s="5"/>
      <c r="XFD571" s="5"/>
    </row>
    <row r="572" customFormat="false" ht="15" hidden="false" customHeight="true" outlineLevel="0" collapsed="false">
      <c r="A572" s="9" t="s">
        <v>284</v>
      </c>
      <c r="B572" s="9"/>
      <c r="C572" s="9"/>
      <c r="D572" s="9"/>
      <c r="E572" s="9"/>
    </row>
    <row r="573" customFormat="false" ht="15" hidden="false" customHeight="true" outlineLevel="0" collapsed="false">
      <c r="A573" s="10" t="s">
        <v>155</v>
      </c>
      <c r="B573" s="11" t="s">
        <v>285</v>
      </c>
      <c r="C573" s="12" t="n">
        <v>197100</v>
      </c>
      <c r="D573" s="13" t="n">
        <v>2026</v>
      </c>
      <c r="E573" s="13" t="s">
        <v>128</v>
      </c>
    </row>
    <row r="574" customFormat="false" ht="15" hidden="false" customHeight="false" outlineLevel="0" collapsed="false">
      <c r="A574" s="10"/>
      <c r="B574" s="11"/>
      <c r="C574" s="12"/>
      <c r="D574" s="13"/>
      <c r="E574" s="13"/>
    </row>
    <row r="575" customFormat="false" ht="15" hidden="false" customHeight="false" outlineLevel="0" collapsed="false">
      <c r="A575" s="10"/>
      <c r="B575" s="11"/>
      <c r="C575" s="12"/>
      <c r="D575" s="13"/>
      <c r="E575" s="13"/>
    </row>
    <row r="576" customFormat="false" ht="15" hidden="false" customHeight="false" outlineLevel="0" collapsed="false">
      <c r="A576" s="10"/>
      <c r="B576" s="11"/>
      <c r="C576" s="12"/>
      <c r="D576" s="13"/>
      <c r="E576" s="13"/>
    </row>
    <row r="577" customFormat="false" ht="15" hidden="false" customHeight="true" outlineLevel="0" collapsed="false">
      <c r="A577" s="10" t="s">
        <v>156</v>
      </c>
      <c r="B577" s="11" t="s">
        <v>285</v>
      </c>
      <c r="C577" s="12" t="n">
        <v>197100</v>
      </c>
      <c r="D577" s="13" t="n">
        <v>2026</v>
      </c>
      <c r="E577" s="13" t="s">
        <v>128</v>
      </c>
    </row>
    <row r="578" customFormat="false" ht="15" hidden="false" customHeight="false" outlineLevel="0" collapsed="false">
      <c r="A578" s="10"/>
      <c r="B578" s="11"/>
      <c r="C578" s="12"/>
      <c r="D578" s="13"/>
      <c r="E578" s="13"/>
    </row>
    <row r="579" customFormat="false" ht="15" hidden="false" customHeight="false" outlineLevel="0" collapsed="false">
      <c r="A579" s="10"/>
      <c r="B579" s="11"/>
      <c r="C579" s="12"/>
      <c r="D579" s="13"/>
      <c r="E579" s="13"/>
    </row>
    <row r="580" customFormat="false" ht="15" hidden="false" customHeight="false" outlineLevel="0" collapsed="false">
      <c r="A580" s="10"/>
      <c r="B580" s="11"/>
      <c r="C580" s="12"/>
      <c r="D580" s="13"/>
      <c r="E580" s="13"/>
    </row>
    <row r="581" customFormat="false" ht="15.75" hidden="false" customHeight="true" outlineLevel="0" collapsed="false">
      <c r="A581" s="10" t="s">
        <v>158</v>
      </c>
      <c r="B581" s="11" t="s">
        <v>286</v>
      </c>
      <c r="C581" s="12" t="n">
        <v>988100</v>
      </c>
      <c r="D581" s="13" t="n">
        <v>2026</v>
      </c>
      <c r="E581" s="13" t="s">
        <v>128</v>
      </c>
    </row>
    <row r="582" customFormat="false" ht="15" hidden="false" customHeight="false" outlineLevel="0" collapsed="false">
      <c r="A582" s="10"/>
      <c r="B582" s="11"/>
      <c r="C582" s="12"/>
      <c r="D582" s="13"/>
      <c r="E582" s="13"/>
    </row>
    <row r="583" customFormat="false" ht="15" hidden="false" customHeight="false" outlineLevel="0" collapsed="false">
      <c r="A583" s="10"/>
      <c r="B583" s="11"/>
      <c r="C583" s="12"/>
      <c r="D583" s="13"/>
      <c r="E583" s="13"/>
    </row>
    <row r="584" customFormat="false" ht="15" hidden="false" customHeight="false" outlineLevel="0" collapsed="false">
      <c r="A584" s="10"/>
      <c r="B584" s="11"/>
      <c r="C584" s="12"/>
      <c r="D584" s="13"/>
      <c r="E584" s="13"/>
    </row>
    <row r="585" customFormat="false" ht="15.75" hidden="false" customHeight="true" outlineLevel="0" collapsed="false">
      <c r="A585" s="10" t="s">
        <v>287</v>
      </c>
      <c r="B585" s="11" t="s">
        <v>288</v>
      </c>
      <c r="C585" s="12" t="n">
        <v>950010</v>
      </c>
      <c r="D585" s="13" t="n">
        <v>2026</v>
      </c>
      <c r="E585" s="13" t="s">
        <v>128</v>
      </c>
    </row>
    <row r="586" customFormat="false" ht="15" hidden="false" customHeight="false" outlineLevel="0" collapsed="false">
      <c r="A586" s="10"/>
      <c r="B586" s="11"/>
      <c r="C586" s="12"/>
      <c r="D586" s="13"/>
      <c r="E586" s="13"/>
    </row>
    <row r="587" customFormat="false" ht="15" hidden="false" customHeight="false" outlineLevel="0" collapsed="false">
      <c r="A587" s="10"/>
      <c r="B587" s="11"/>
      <c r="C587" s="12"/>
      <c r="D587" s="13"/>
      <c r="E587" s="13"/>
    </row>
    <row r="588" customFormat="false" ht="15" hidden="false" customHeight="false" outlineLevel="0" collapsed="false">
      <c r="A588" s="10"/>
      <c r="B588" s="11"/>
      <c r="C588" s="12"/>
      <c r="D588" s="13"/>
      <c r="E588" s="13"/>
    </row>
    <row r="589" customFormat="false" ht="15.75" hidden="false" customHeight="true" outlineLevel="0" collapsed="false">
      <c r="A589" s="10" t="s">
        <v>289</v>
      </c>
      <c r="B589" s="11" t="s">
        <v>290</v>
      </c>
      <c r="C589" s="12" t="n">
        <v>10200</v>
      </c>
      <c r="D589" s="13" t="n">
        <v>2026</v>
      </c>
      <c r="E589" s="13" t="s">
        <v>128</v>
      </c>
    </row>
    <row r="590" customFormat="false" ht="15" hidden="false" customHeight="false" outlineLevel="0" collapsed="false">
      <c r="A590" s="10"/>
      <c r="B590" s="11"/>
      <c r="C590" s="12"/>
      <c r="D590" s="13"/>
      <c r="E590" s="13"/>
    </row>
    <row r="591" customFormat="false" ht="15" hidden="false" customHeight="false" outlineLevel="0" collapsed="false">
      <c r="A591" s="10"/>
      <c r="B591" s="11"/>
      <c r="C591" s="12"/>
      <c r="D591" s="13"/>
      <c r="E591" s="13"/>
    </row>
    <row r="592" customFormat="false" ht="15" hidden="false" customHeight="false" outlineLevel="0" collapsed="false">
      <c r="A592" s="10"/>
      <c r="B592" s="11"/>
      <c r="C592" s="12"/>
      <c r="D592" s="13"/>
      <c r="E592" s="13"/>
    </row>
    <row r="593" customFormat="false" ht="15.75" hidden="false" customHeight="true" outlineLevel="0" collapsed="false">
      <c r="A593" s="10" t="s">
        <v>162</v>
      </c>
      <c r="B593" s="11" t="s">
        <v>291</v>
      </c>
      <c r="C593" s="12" t="n">
        <v>1130300</v>
      </c>
      <c r="D593" s="13" t="n">
        <v>2026</v>
      </c>
      <c r="E593" s="13" t="s">
        <v>144</v>
      </c>
    </row>
    <row r="594" customFormat="false" ht="15" hidden="false" customHeight="false" outlineLevel="0" collapsed="false">
      <c r="A594" s="10"/>
      <c r="B594" s="11"/>
      <c r="C594" s="12"/>
      <c r="D594" s="13"/>
      <c r="E594" s="13"/>
    </row>
    <row r="595" customFormat="false" ht="15" hidden="false" customHeight="false" outlineLevel="0" collapsed="false">
      <c r="A595" s="10"/>
      <c r="B595" s="11"/>
      <c r="C595" s="12"/>
      <c r="D595" s="13"/>
      <c r="E595" s="13"/>
    </row>
    <row r="596" customFormat="false" ht="15" hidden="false" customHeight="false" outlineLevel="0" collapsed="false">
      <c r="A596" s="10"/>
      <c r="B596" s="11"/>
      <c r="C596" s="12"/>
      <c r="D596" s="13"/>
      <c r="E596" s="13"/>
    </row>
    <row r="597" customFormat="false" ht="15.75" hidden="false" customHeight="true" outlineLevel="0" collapsed="false">
      <c r="A597" s="10" t="s">
        <v>163</v>
      </c>
      <c r="B597" s="11" t="s">
        <v>211</v>
      </c>
      <c r="C597" s="12" t="n">
        <v>420</v>
      </c>
      <c r="D597" s="13" t="n">
        <v>2026</v>
      </c>
      <c r="E597" s="13" t="s">
        <v>147</v>
      </c>
    </row>
    <row r="598" customFormat="false" ht="15" hidden="false" customHeight="false" outlineLevel="0" collapsed="false">
      <c r="A598" s="10"/>
      <c r="B598" s="11"/>
      <c r="C598" s="12"/>
      <c r="D598" s="13"/>
      <c r="E598" s="13"/>
    </row>
    <row r="599" customFormat="false" ht="15" hidden="false" customHeight="false" outlineLevel="0" collapsed="false">
      <c r="A599" s="10"/>
      <c r="B599" s="11"/>
      <c r="C599" s="12"/>
      <c r="D599" s="13"/>
      <c r="E599" s="13"/>
    </row>
    <row r="600" customFormat="false" ht="15" hidden="false" customHeight="false" outlineLevel="0" collapsed="false">
      <c r="A600" s="10"/>
      <c r="B600" s="11"/>
      <c r="C600" s="12"/>
      <c r="D600" s="13"/>
      <c r="E600" s="13"/>
    </row>
    <row r="601" customFormat="false" ht="15.75" hidden="false" customHeight="true" outlineLevel="0" collapsed="false">
      <c r="A601" s="10" t="s">
        <v>166</v>
      </c>
      <c r="B601" s="11" t="s">
        <v>286</v>
      </c>
      <c r="C601" s="12" t="n">
        <v>375300</v>
      </c>
      <c r="D601" s="13" t="n">
        <v>2026</v>
      </c>
      <c r="E601" s="13" t="s">
        <v>144</v>
      </c>
    </row>
    <row r="602" customFormat="false" ht="15" hidden="false" customHeight="false" outlineLevel="0" collapsed="false">
      <c r="A602" s="10"/>
      <c r="B602" s="11"/>
      <c r="C602" s="12"/>
      <c r="D602" s="13"/>
      <c r="E602" s="13"/>
    </row>
    <row r="603" customFormat="false" ht="15" hidden="false" customHeight="false" outlineLevel="0" collapsed="false">
      <c r="A603" s="10"/>
      <c r="B603" s="11"/>
      <c r="C603" s="12"/>
      <c r="D603" s="13"/>
      <c r="E603" s="13"/>
    </row>
    <row r="604" customFormat="false" ht="15" hidden="false" customHeight="false" outlineLevel="0" collapsed="false">
      <c r="A604" s="10"/>
      <c r="B604" s="11"/>
      <c r="C604" s="12"/>
      <c r="D604" s="13"/>
      <c r="E604" s="13"/>
    </row>
    <row r="605" customFormat="false" ht="15.75" hidden="false" customHeight="true" outlineLevel="0" collapsed="false">
      <c r="A605" s="10" t="s">
        <v>167</v>
      </c>
      <c r="B605" s="11" t="s">
        <v>211</v>
      </c>
      <c r="C605" s="12" t="n">
        <v>195370</v>
      </c>
      <c r="D605" s="13" t="n">
        <v>2026</v>
      </c>
      <c r="E605" s="13" t="s">
        <v>147</v>
      </c>
    </row>
    <row r="606" customFormat="false" ht="15" hidden="false" customHeight="false" outlineLevel="0" collapsed="false">
      <c r="A606" s="10"/>
      <c r="B606" s="11"/>
      <c r="C606" s="12"/>
      <c r="D606" s="13"/>
      <c r="E606" s="13"/>
    </row>
    <row r="607" customFormat="false" ht="15" hidden="false" customHeight="false" outlineLevel="0" collapsed="false">
      <c r="A607" s="10"/>
      <c r="B607" s="11"/>
      <c r="C607" s="12"/>
      <c r="D607" s="13"/>
      <c r="E607" s="13"/>
    </row>
    <row r="608" customFormat="false" ht="15" hidden="false" customHeight="false" outlineLevel="0" collapsed="false">
      <c r="A608" s="10"/>
      <c r="B608" s="11"/>
      <c r="C608" s="12"/>
      <c r="D608" s="13"/>
      <c r="E608" s="13"/>
    </row>
    <row r="609" customFormat="false" ht="15.75" hidden="false" customHeight="true" outlineLevel="0" collapsed="false">
      <c r="A609" s="10" t="s">
        <v>170</v>
      </c>
      <c r="B609" s="11" t="s">
        <v>291</v>
      </c>
      <c r="C609" s="12" t="n">
        <v>2760150</v>
      </c>
      <c r="D609" s="13" t="n">
        <v>2026</v>
      </c>
      <c r="E609" s="13" t="s">
        <v>144</v>
      </c>
    </row>
    <row r="610" customFormat="false" ht="15" hidden="false" customHeight="false" outlineLevel="0" collapsed="false">
      <c r="A610" s="10"/>
      <c r="B610" s="11"/>
      <c r="C610" s="12"/>
      <c r="D610" s="13"/>
      <c r="E610" s="13"/>
    </row>
    <row r="611" customFormat="false" ht="15" hidden="false" customHeight="false" outlineLevel="0" collapsed="false">
      <c r="A611" s="10"/>
      <c r="B611" s="11"/>
      <c r="C611" s="12"/>
      <c r="D611" s="13"/>
      <c r="E611" s="13"/>
    </row>
    <row r="612" customFormat="false" ht="15" hidden="false" customHeight="false" outlineLevel="0" collapsed="false">
      <c r="A612" s="10"/>
      <c r="B612" s="11"/>
      <c r="C612" s="12"/>
      <c r="D612" s="13"/>
      <c r="E612" s="13"/>
    </row>
    <row r="613" customFormat="false" ht="15.75" hidden="false" customHeight="true" outlineLevel="0" collapsed="false">
      <c r="A613" s="10" t="s">
        <v>171</v>
      </c>
      <c r="B613" s="11" t="s">
        <v>211</v>
      </c>
      <c r="C613" s="12" t="n">
        <v>540220</v>
      </c>
      <c r="D613" s="13" t="n">
        <v>2026</v>
      </c>
      <c r="E613" s="13" t="s">
        <v>147</v>
      </c>
    </row>
    <row r="614" customFormat="false" ht="15" hidden="false" customHeight="false" outlineLevel="0" collapsed="false">
      <c r="A614" s="10"/>
      <c r="B614" s="11"/>
      <c r="C614" s="12"/>
      <c r="D614" s="13"/>
      <c r="E614" s="13"/>
    </row>
    <row r="615" customFormat="false" ht="15" hidden="false" customHeight="false" outlineLevel="0" collapsed="false">
      <c r="A615" s="10"/>
      <c r="B615" s="11"/>
      <c r="C615" s="12"/>
      <c r="D615" s="13"/>
      <c r="E615" s="13"/>
    </row>
    <row r="616" customFormat="false" ht="15" hidden="false" customHeight="false" outlineLevel="0" collapsed="false">
      <c r="A616" s="10"/>
      <c r="B616" s="11"/>
      <c r="C616" s="12"/>
      <c r="D616" s="13"/>
      <c r="E616" s="13"/>
    </row>
    <row r="617" customFormat="false" ht="15.75" hidden="false" customHeight="true" outlineLevel="0" collapsed="false">
      <c r="A617" s="10" t="s">
        <v>292</v>
      </c>
      <c r="B617" s="11" t="s">
        <v>293</v>
      </c>
      <c r="C617" s="12" t="n">
        <v>15050</v>
      </c>
      <c r="D617" s="13" t="n">
        <v>2026</v>
      </c>
      <c r="E617" s="13" t="s">
        <v>152</v>
      </c>
    </row>
    <row r="618" customFormat="false" ht="15" hidden="false" customHeight="false" outlineLevel="0" collapsed="false">
      <c r="A618" s="10"/>
      <c r="B618" s="11"/>
      <c r="C618" s="12"/>
      <c r="D618" s="13"/>
      <c r="E618" s="13"/>
    </row>
    <row r="619" customFormat="false" ht="15" hidden="false" customHeight="false" outlineLevel="0" collapsed="false">
      <c r="A619" s="10"/>
      <c r="B619" s="11"/>
      <c r="C619" s="12"/>
      <c r="D619" s="13"/>
      <c r="E619" s="13"/>
    </row>
    <row r="620" customFormat="false" ht="15" hidden="false" customHeight="false" outlineLevel="0" collapsed="false">
      <c r="A620" s="10"/>
      <c r="B620" s="11"/>
      <c r="C620" s="12"/>
      <c r="D620" s="13"/>
      <c r="E620" s="13"/>
    </row>
    <row r="621" customFormat="false" ht="15.75" hidden="false" customHeight="true" outlineLevel="0" collapsed="false">
      <c r="A621" s="10" t="s">
        <v>294</v>
      </c>
      <c r="B621" s="11" t="s">
        <v>293</v>
      </c>
      <c r="C621" s="12" t="n">
        <v>15050</v>
      </c>
      <c r="D621" s="13" t="n">
        <v>2026</v>
      </c>
      <c r="E621" s="13" t="s">
        <v>152</v>
      </c>
    </row>
    <row r="622" customFormat="false" ht="15" hidden="false" customHeight="false" outlineLevel="0" collapsed="false">
      <c r="A622" s="10"/>
      <c r="B622" s="11"/>
      <c r="C622" s="12"/>
      <c r="D622" s="13"/>
      <c r="E622" s="13"/>
    </row>
    <row r="623" customFormat="false" ht="15" hidden="false" customHeight="false" outlineLevel="0" collapsed="false">
      <c r="A623" s="10"/>
      <c r="B623" s="11"/>
      <c r="C623" s="12"/>
      <c r="D623" s="13"/>
      <c r="E623" s="13"/>
    </row>
    <row r="624" customFormat="false" ht="15" hidden="false" customHeight="false" outlineLevel="0" collapsed="false">
      <c r="A624" s="10"/>
      <c r="B624" s="11"/>
      <c r="C624" s="12"/>
      <c r="D624" s="13"/>
      <c r="E624" s="13"/>
    </row>
    <row r="625" customFormat="false" ht="15.75" hidden="false" customHeight="true" outlineLevel="0" collapsed="false">
      <c r="A625" s="10" t="s">
        <v>295</v>
      </c>
      <c r="B625" s="11" t="s">
        <v>293</v>
      </c>
      <c r="C625" s="12" t="n">
        <v>30050</v>
      </c>
      <c r="D625" s="13" t="n">
        <v>2026</v>
      </c>
      <c r="E625" s="13" t="s">
        <v>152</v>
      </c>
    </row>
    <row r="626" customFormat="false" ht="15" hidden="false" customHeight="false" outlineLevel="0" collapsed="false">
      <c r="A626" s="10"/>
      <c r="B626" s="11"/>
      <c r="C626" s="12"/>
      <c r="D626" s="13"/>
      <c r="E626" s="13"/>
    </row>
    <row r="627" customFormat="false" ht="15" hidden="false" customHeight="false" outlineLevel="0" collapsed="false">
      <c r="A627" s="10"/>
      <c r="B627" s="11"/>
      <c r="C627" s="12"/>
      <c r="D627" s="13"/>
      <c r="E627" s="13"/>
    </row>
    <row r="628" customFormat="false" ht="15" hidden="false" customHeight="false" outlineLevel="0" collapsed="false">
      <c r="A628" s="10"/>
      <c r="B628" s="11"/>
      <c r="C628" s="12"/>
      <c r="D628" s="13"/>
      <c r="E628" s="13"/>
    </row>
    <row r="629" customFormat="false" ht="15.75" hidden="false" customHeight="true" outlineLevel="0" collapsed="false">
      <c r="A629" s="9" t="s">
        <v>296</v>
      </c>
      <c r="B629" s="9"/>
      <c r="C629" s="9"/>
      <c r="D629" s="9"/>
      <c r="E629" s="9"/>
    </row>
    <row r="630" customFormat="false" ht="18" hidden="false" customHeight="true" outlineLevel="0" collapsed="false">
      <c r="A630" s="10" t="s">
        <v>297</v>
      </c>
      <c r="B630" s="11" t="s">
        <v>298</v>
      </c>
      <c r="C630" s="12" t="n">
        <v>555650</v>
      </c>
      <c r="D630" s="13" t="n">
        <v>2026</v>
      </c>
      <c r="E630" s="13" t="s">
        <v>24</v>
      </c>
    </row>
    <row r="631" customFormat="false" ht="18" hidden="false" customHeight="true" outlineLevel="0" collapsed="false">
      <c r="A631" s="10"/>
      <c r="B631" s="11"/>
      <c r="C631" s="12"/>
      <c r="D631" s="13"/>
      <c r="E631" s="13"/>
    </row>
    <row r="632" customFormat="false" ht="18" hidden="false" customHeight="true" outlineLevel="0" collapsed="false">
      <c r="A632" s="10"/>
      <c r="B632" s="11"/>
      <c r="C632" s="12"/>
      <c r="D632" s="13"/>
      <c r="E632" s="13"/>
    </row>
    <row r="633" customFormat="false" ht="18" hidden="false" customHeight="true" outlineLevel="0" collapsed="false">
      <c r="A633" s="10"/>
      <c r="B633" s="11"/>
      <c r="C633" s="12"/>
      <c r="D633" s="13"/>
      <c r="E633" s="13"/>
    </row>
    <row r="634" customFormat="false" ht="15.75" hidden="false" customHeight="true" outlineLevel="0" collapsed="false">
      <c r="A634" s="10" t="s">
        <v>180</v>
      </c>
      <c r="B634" s="11" t="s">
        <v>299</v>
      </c>
      <c r="C634" s="12" t="n">
        <v>88200</v>
      </c>
      <c r="D634" s="13" t="n">
        <v>2026</v>
      </c>
      <c r="E634" s="13" t="s">
        <v>24</v>
      </c>
    </row>
    <row r="635" customFormat="false" ht="15" hidden="false" customHeight="false" outlineLevel="0" collapsed="false">
      <c r="A635" s="10"/>
      <c r="B635" s="11"/>
      <c r="C635" s="12"/>
      <c r="D635" s="13"/>
      <c r="E635" s="13"/>
    </row>
    <row r="636" customFormat="false" ht="15" hidden="false" customHeight="false" outlineLevel="0" collapsed="false">
      <c r="A636" s="10"/>
      <c r="B636" s="11"/>
      <c r="C636" s="12"/>
      <c r="D636" s="13"/>
      <c r="E636" s="13"/>
    </row>
    <row r="637" customFormat="false" ht="15" hidden="false" customHeight="false" outlineLevel="0" collapsed="false">
      <c r="A637" s="10"/>
      <c r="B637" s="11"/>
      <c r="C637" s="12"/>
      <c r="D637" s="13"/>
      <c r="E637" s="13"/>
    </row>
    <row r="638" customFormat="false" ht="15.75" hidden="false" customHeight="true" outlineLevel="0" collapsed="false">
      <c r="A638" s="10" t="s">
        <v>181</v>
      </c>
      <c r="B638" s="11" t="s">
        <v>300</v>
      </c>
      <c r="C638" s="12" t="n">
        <v>827950</v>
      </c>
      <c r="D638" s="13" t="n">
        <v>2026</v>
      </c>
      <c r="E638" s="13" t="s">
        <v>24</v>
      </c>
    </row>
    <row r="639" customFormat="false" ht="15" hidden="false" customHeight="false" outlineLevel="0" collapsed="false">
      <c r="A639" s="10"/>
      <c r="B639" s="11"/>
      <c r="C639" s="12"/>
      <c r="D639" s="13"/>
      <c r="E639" s="13"/>
    </row>
    <row r="640" customFormat="false" ht="15" hidden="false" customHeight="false" outlineLevel="0" collapsed="false">
      <c r="A640" s="10"/>
      <c r="B640" s="11"/>
      <c r="C640" s="12"/>
      <c r="D640" s="13"/>
      <c r="E640" s="13"/>
    </row>
    <row r="641" customFormat="false" ht="15" hidden="false" customHeight="false" outlineLevel="0" collapsed="false">
      <c r="A641" s="10"/>
      <c r="B641" s="11"/>
      <c r="C641" s="12"/>
      <c r="D641" s="13"/>
      <c r="E641" s="13"/>
    </row>
    <row r="642" customFormat="false" ht="15.75" hidden="false" customHeight="true" outlineLevel="0" collapsed="false">
      <c r="A642" s="10" t="s">
        <v>301</v>
      </c>
      <c r="B642" s="11" t="s">
        <v>302</v>
      </c>
      <c r="C642" s="12" t="n">
        <v>300</v>
      </c>
      <c r="D642" s="13" t="n">
        <v>2026</v>
      </c>
      <c r="E642" s="13" t="s">
        <v>24</v>
      </c>
    </row>
    <row r="643" customFormat="false" ht="15" hidden="false" customHeight="false" outlineLevel="0" collapsed="false">
      <c r="A643" s="10"/>
      <c r="B643" s="11"/>
      <c r="C643" s="12"/>
      <c r="D643" s="13"/>
      <c r="E643" s="13"/>
    </row>
    <row r="644" customFormat="false" ht="15" hidden="false" customHeight="false" outlineLevel="0" collapsed="false">
      <c r="A644" s="10"/>
      <c r="B644" s="11"/>
      <c r="C644" s="12"/>
      <c r="D644" s="13"/>
      <c r="E644" s="13"/>
    </row>
    <row r="645" customFormat="false" ht="15" hidden="false" customHeight="false" outlineLevel="0" collapsed="false">
      <c r="A645" s="10"/>
      <c r="B645" s="11"/>
      <c r="C645" s="12"/>
      <c r="D645" s="13"/>
      <c r="E645" s="13"/>
    </row>
    <row r="646" customFormat="false" ht="15.75" hidden="false" customHeight="true" outlineLevel="0" collapsed="false">
      <c r="A646" s="10" t="s">
        <v>303</v>
      </c>
      <c r="B646" s="11" t="s">
        <v>304</v>
      </c>
      <c r="C646" s="12" t="n">
        <v>10500</v>
      </c>
      <c r="D646" s="13" t="n">
        <v>2026</v>
      </c>
      <c r="E646" s="13" t="s">
        <v>305</v>
      </c>
    </row>
    <row r="647" customFormat="false" ht="15" hidden="false" customHeight="false" outlineLevel="0" collapsed="false">
      <c r="A647" s="10"/>
      <c r="B647" s="11"/>
      <c r="C647" s="12"/>
      <c r="D647" s="13"/>
      <c r="E647" s="13"/>
    </row>
    <row r="648" customFormat="false" ht="15" hidden="false" customHeight="false" outlineLevel="0" collapsed="false">
      <c r="A648" s="10"/>
      <c r="B648" s="11"/>
      <c r="C648" s="12"/>
      <c r="D648" s="13"/>
      <c r="E648" s="13"/>
    </row>
    <row r="649" customFormat="false" ht="15" hidden="false" customHeight="false" outlineLevel="0" collapsed="false">
      <c r="A649" s="10"/>
      <c r="B649" s="11"/>
      <c r="C649" s="12"/>
      <c r="D649" s="13"/>
      <c r="E649" s="13"/>
    </row>
    <row r="650" customFormat="false" ht="15.75" hidden="false" customHeight="true" outlineLevel="0" collapsed="false">
      <c r="A650" s="10" t="s">
        <v>306</v>
      </c>
      <c r="B650" s="11" t="s">
        <v>307</v>
      </c>
      <c r="C650" s="12" t="n">
        <v>500000</v>
      </c>
      <c r="D650" s="13" t="n">
        <v>2026</v>
      </c>
      <c r="E650" s="13" t="s">
        <v>308</v>
      </c>
    </row>
    <row r="651" customFormat="false" ht="15" hidden="false" customHeight="false" outlineLevel="0" collapsed="false">
      <c r="A651" s="10"/>
      <c r="B651" s="11"/>
      <c r="C651" s="12"/>
      <c r="D651" s="13"/>
      <c r="E651" s="13"/>
    </row>
    <row r="652" customFormat="false" ht="15" hidden="false" customHeight="false" outlineLevel="0" collapsed="false">
      <c r="A652" s="10"/>
      <c r="B652" s="11"/>
      <c r="C652" s="12"/>
      <c r="D652" s="13"/>
      <c r="E652" s="13"/>
    </row>
    <row r="653" customFormat="false" ht="15" hidden="false" customHeight="false" outlineLevel="0" collapsed="false">
      <c r="A653" s="10"/>
      <c r="B653" s="11"/>
      <c r="C653" s="12"/>
      <c r="D653" s="13"/>
      <c r="E653" s="13"/>
    </row>
    <row r="654" customFormat="false" ht="15.75" hidden="false" customHeight="true" outlineLevel="0" collapsed="false">
      <c r="A654" s="10" t="s">
        <v>309</v>
      </c>
      <c r="B654" s="11" t="s">
        <v>310</v>
      </c>
      <c r="C654" s="12" t="n">
        <v>3259300</v>
      </c>
      <c r="D654" s="13" t="n">
        <v>2026</v>
      </c>
      <c r="E654" s="13" t="s">
        <v>24</v>
      </c>
    </row>
    <row r="655" customFormat="false" ht="15" hidden="false" customHeight="false" outlineLevel="0" collapsed="false">
      <c r="A655" s="10"/>
      <c r="B655" s="11"/>
      <c r="C655" s="12"/>
      <c r="D655" s="13"/>
      <c r="E655" s="13"/>
    </row>
    <row r="656" customFormat="false" ht="15" hidden="false" customHeight="false" outlineLevel="0" collapsed="false">
      <c r="A656" s="10"/>
      <c r="B656" s="11"/>
      <c r="C656" s="12"/>
      <c r="D656" s="13"/>
      <c r="E656" s="13"/>
    </row>
    <row r="657" customFormat="false" ht="15" hidden="false" customHeight="false" outlineLevel="0" collapsed="false">
      <c r="A657" s="10"/>
      <c r="B657" s="11"/>
      <c r="C657" s="12"/>
      <c r="D657" s="13"/>
      <c r="E657" s="13"/>
    </row>
    <row r="658" customFormat="false" ht="15.75" hidden="false" customHeight="true" outlineLevel="0" collapsed="false">
      <c r="A658" s="10" t="s">
        <v>311</v>
      </c>
      <c r="B658" s="11" t="s">
        <v>312</v>
      </c>
      <c r="C658" s="12" t="n">
        <v>309500</v>
      </c>
      <c r="D658" s="13" t="n">
        <v>2026</v>
      </c>
      <c r="E658" s="13" t="s">
        <v>313</v>
      </c>
    </row>
    <row r="659" customFormat="false" ht="15" hidden="false" customHeight="false" outlineLevel="0" collapsed="false">
      <c r="A659" s="10"/>
      <c r="B659" s="11"/>
      <c r="C659" s="12"/>
      <c r="D659" s="13"/>
      <c r="E659" s="13"/>
    </row>
    <row r="660" customFormat="false" ht="15" hidden="false" customHeight="false" outlineLevel="0" collapsed="false">
      <c r="A660" s="10"/>
      <c r="B660" s="11"/>
      <c r="C660" s="12"/>
      <c r="D660" s="13"/>
      <c r="E660" s="13"/>
    </row>
    <row r="661" customFormat="false" ht="15" hidden="false" customHeight="false" outlineLevel="0" collapsed="false">
      <c r="A661" s="10"/>
      <c r="B661" s="11"/>
      <c r="C661" s="12"/>
      <c r="D661" s="13"/>
      <c r="E661" s="13"/>
    </row>
    <row r="662" customFormat="false" ht="15.75" hidden="false" customHeight="true" outlineLevel="0" collapsed="false">
      <c r="A662" s="10" t="s">
        <v>314</v>
      </c>
      <c r="B662" s="11" t="s">
        <v>238</v>
      </c>
      <c r="C662" s="12" t="n">
        <v>150000</v>
      </c>
      <c r="D662" s="13" t="n">
        <v>2026</v>
      </c>
      <c r="E662" s="13" t="s">
        <v>24</v>
      </c>
    </row>
    <row r="663" customFormat="false" ht="15" hidden="false" customHeight="false" outlineLevel="0" collapsed="false">
      <c r="A663" s="10"/>
      <c r="B663" s="11"/>
      <c r="C663" s="12"/>
      <c r="D663" s="13"/>
      <c r="E663" s="13"/>
    </row>
    <row r="664" customFormat="false" ht="15" hidden="false" customHeight="false" outlineLevel="0" collapsed="false">
      <c r="A664" s="10"/>
      <c r="B664" s="11"/>
      <c r="C664" s="12"/>
      <c r="D664" s="13"/>
      <c r="E664" s="13"/>
    </row>
    <row r="665" customFormat="false" ht="15" hidden="false" customHeight="false" outlineLevel="0" collapsed="false">
      <c r="A665" s="10"/>
      <c r="B665" s="11"/>
      <c r="C665" s="12"/>
      <c r="D665" s="13"/>
      <c r="E665" s="13"/>
    </row>
    <row r="666" customFormat="false" ht="15.75" hidden="false" customHeight="true" outlineLevel="0" collapsed="false">
      <c r="A666" s="9" t="s">
        <v>315</v>
      </c>
      <c r="B666" s="9"/>
      <c r="C666" s="9"/>
      <c r="D666" s="9"/>
      <c r="E666" s="9"/>
    </row>
    <row r="667" customFormat="false" ht="15.75" hidden="false" customHeight="true" outlineLevel="0" collapsed="false">
      <c r="A667" s="10" t="s">
        <v>316</v>
      </c>
      <c r="B667" s="11" t="s">
        <v>317</v>
      </c>
      <c r="C667" s="12" t="n">
        <v>5400</v>
      </c>
      <c r="D667" s="13" t="n">
        <v>2026</v>
      </c>
      <c r="E667" s="13" t="s">
        <v>128</v>
      </c>
    </row>
    <row r="668" customFormat="false" ht="15.75" hidden="false" customHeight="true" outlineLevel="0" collapsed="false">
      <c r="A668" s="10"/>
      <c r="B668" s="11"/>
      <c r="C668" s="12"/>
      <c r="D668" s="13"/>
      <c r="E668" s="13"/>
    </row>
    <row r="669" customFormat="false" ht="15.75" hidden="false" customHeight="true" outlineLevel="0" collapsed="false">
      <c r="A669" s="10"/>
      <c r="B669" s="11"/>
      <c r="C669" s="12"/>
      <c r="D669" s="13"/>
      <c r="E669" s="13"/>
    </row>
    <row r="670" customFormat="false" ht="15.75" hidden="false" customHeight="true" outlineLevel="0" collapsed="false">
      <c r="A670" s="10"/>
      <c r="B670" s="11"/>
      <c r="C670" s="12"/>
      <c r="D670" s="13"/>
      <c r="E670" s="13"/>
    </row>
    <row r="671" customFormat="false" ht="15.75" hidden="false" customHeight="true" outlineLevel="0" collapsed="false">
      <c r="A671" s="10" t="s">
        <v>318</v>
      </c>
      <c r="B671" s="11" t="s">
        <v>319</v>
      </c>
      <c r="C671" s="12" t="n">
        <v>500</v>
      </c>
      <c r="D671" s="13" t="n">
        <v>2026</v>
      </c>
      <c r="E671" s="24" t="s">
        <v>320</v>
      </c>
    </row>
    <row r="672" customFormat="false" ht="15" hidden="false" customHeight="false" outlineLevel="0" collapsed="false">
      <c r="A672" s="10"/>
      <c r="B672" s="11"/>
      <c r="C672" s="12"/>
      <c r="D672" s="13"/>
      <c r="E672" s="24"/>
    </row>
    <row r="673" customFormat="false" ht="15" hidden="false" customHeight="false" outlineLevel="0" collapsed="false">
      <c r="A673" s="10"/>
      <c r="B673" s="11"/>
      <c r="C673" s="12"/>
      <c r="D673" s="13"/>
      <c r="E673" s="24"/>
    </row>
    <row r="674" customFormat="false" ht="15" hidden="false" customHeight="false" outlineLevel="0" collapsed="false">
      <c r="A674" s="10"/>
      <c r="B674" s="11"/>
      <c r="C674" s="12"/>
      <c r="D674" s="13"/>
      <c r="E674" s="24"/>
    </row>
    <row r="675" customFormat="false" ht="15.75" hidden="false" customHeight="true" outlineLevel="0" collapsed="false">
      <c r="A675" s="9" t="s">
        <v>321</v>
      </c>
      <c r="B675" s="9"/>
      <c r="C675" s="9"/>
      <c r="D675" s="9"/>
      <c r="E675" s="9"/>
    </row>
    <row r="676" customFormat="false" ht="15.75" hidden="false" customHeight="true" outlineLevel="0" collapsed="false">
      <c r="A676" s="10" t="s">
        <v>322</v>
      </c>
      <c r="B676" s="11" t="s">
        <v>323</v>
      </c>
      <c r="C676" s="12" t="n">
        <v>300</v>
      </c>
      <c r="D676" s="13" t="n">
        <v>2026</v>
      </c>
      <c r="E676" s="13" t="s">
        <v>152</v>
      </c>
    </row>
    <row r="677" customFormat="false" ht="15" hidden="false" customHeight="false" outlineLevel="0" collapsed="false">
      <c r="A677" s="10"/>
      <c r="B677" s="11"/>
      <c r="C677" s="12"/>
      <c r="D677" s="13"/>
      <c r="E677" s="13"/>
    </row>
    <row r="678" customFormat="false" ht="15" hidden="false" customHeight="false" outlineLevel="0" collapsed="false">
      <c r="A678" s="10"/>
      <c r="B678" s="11"/>
      <c r="C678" s="12"/>
      <c r="D678" s="13"/>
      <c r="E678" s="13"/>
    </row>
    <row r="679" customFormat="false" ht="15" hidden="false" customHeight="false" outlineLevel="0" collapsed="false">
      <c r="A679" s="10"/>
      <c r="B679" s="11"/>
      <c r="C679" s="12"/>
      <c r="D679" s="13"/>
      <c r="E679" s="13"/>
    </row>
    <row r="680" customFormat="false" ht="15.75" hidden="false" customHeight="true" outlineLevel="0" collapsed="false">
      <c r="A680" s="9" t="s">
        <v>89</v>
      </c>
      <c r="B680" s="9"/>
      <c r="C680" s="9"/>
      <c r="D680" s="9"/>
      <c r="E680" s="9"/>
    </row>
    <row r="681" customFormat="false" ht="15.75" hidden="false" customHeight="true" outlineLevel="0" collapsed="false">
      <c r="A681" s="10" t="s">
        <v>324</v>
      </c>
      <c r="B681" s="11" t="s">
        <v>325</v>
      </c>
      <c r="C681" s="12" t="n">
        <v>1700000</v>
      </c>
      <c r="D681" s="13" t="n">
        <v>2026</v>
      </c>
      <c r="E681" s="13" t="s">
        <v>24</v>
      </c>
    </row>
    <row r="682" customFormat="false" ht="15" hidden="false" customHeight="false" outlineLevel="0" collapsed="false">
      <c r="A682" s="10"/>
      <c r="B682" s="11"/>
      <c r="C682" s="12"/>
      <c r="D682" s="13"/>
      <c r="E682" s="13"/>
    </row>
    <row r="683" customFormat="false" ht="15" hidden="false" customHeight="false" outlineLevel="0" collapsed="false">
      <c r="A683" s="10"/>
      <c r="B683" s="11"/>
      <c r="C683" s="12"/>
      <c r="D683" s="13"/>
      <c r="E683" s="13"/>
    </row>
    <row r="684" customFormat="false" ht="15" hidden="false" customHeight="false" outlineLevel="0" collapsed="false">
      <c r="A684" s="10"/>
      <c r="B684" s="11"/>
      <c r="C684" s="12"/>
      <c r="D684" s="13"/>
      <c r="E684" s="13"/>
    </row>
    <row r="685" customFormat="false" ht="15.75" hidden="false" customHeight="true" outlineLevel="0" collapsed="false">
      <c r="A685" s="10" t="s">
        <v>326</v>
      </c>
      <c r="B685" s="11" t="s">
        <v>327</v>
      </c>
      <c r="C685" s="12" t="n">
        <v>1800000</v>
      </c>
      <c r="D685" s="13" t="n">
        <v>2026</v>
      </c>
      <c r="E685" s="13" t="s">
        <v>24</v>
      </c>
    </row>
    <row r="686" customFormat="false" ht="15" hidden="false" customHeight="false" outlineLevel="0" collapsed="false">
      <c r="A686" s="10"/>
      <c r="B686" s="11"/>
      <c r="C686" s="12"/>
      <c r="D686" s="13"/>
      <c r="E686" s="13"/>
    </row>
    <row r="687" customFormat="false" ht="15" hidden="false" customHeight="false" outlineLevel="0" collapsed="false">
      <c r="A687" s="10"/>
      <c r="B687" s="11"/>
      <c r="C687" s="12"/>
      <c r="D687" s="13"/>
      <c r="E687" s="13"/>
    </row>
    <row r="688" customFormat="false" ht="15" hidden="false" customHeight="false" outlineLevel="0" collapsed="false">
      <c r="A688" s="10"/>
      <c r="B688" s="11"/>
      <c r="C688" s="12"/>
      <c r="D688" s="13"/>
      <c r="E688" s="13"/>
    </row>
    <row r="689" customFormat="false" ht="15" hidden="false" customHeight="true" outlineLevel="0" collapsed="false">
      <c r="A689" s="9" t="s">
        <v>46</v>
      </c>
      <c r="B689" s="9"/>
      <c r="C689" s="9"/>
      <c r="D689" s="9"/>
      <c r="E689" s="9"/>
    </row>
    <row r="690" customFormat="false" ht="15" hidden="false" customHeight="true" outlineLevel="0" collapsed="false">
      <c r="A690" s="25" t="s">
        <v>328</v>
      </c>
      <c r="B690" s="26" t="s">
        <v>329</v>
      </c>
      <c r="C690" s="12" t="n">
        <v>300</v>
      </c>
      <c r="D690" s="13" t="n">
        <v>2026</v>
      </c>
      <c r="E690" s="27" t="s">
        <v>128</v>
      </c>
    </row>
    <row r="691" customFormat="false" ht="15" hidden="false" customHeight="false" outlineLevel="0" collapsed="false">
      <c r="A691" s="25"/>
      <c r="B691" s="26"/>
      <c r="C691" s="12"/>
      <c r="D691" s="13"/>
      <c r="E691" s="27"/>
    </row>
    <row r="692" customFormat="false" ht="15" hidden="false" customHeight="false" outlineLevel="0" collapsed="false">
      <c r="A692" s="25"/>
      <c r="B692" s="26"/>
      <c r="C692" s="12"/>
      <c r="D692" s="13"/>
      <c r="E692" s="27"/>
    </row>
    <row r="693" customFormat="false" ht="15" hidden="false" customHeight="false" outlineLevel="0" collapsed="false">
      <c r="A693" s="25"/>
      <c r="B693" s="26"/>
      <c r="C693" s="12"/>
      <c r="D693" s="13"/>
      <c r="E693" s="27"/>
    </row>
    <row r="694" customFormat="false" ht="15.75" hidden="false" customHeight="true" outlineLevel="0" collapsed="false">
      <c r="A694" s="9" t="s">
        <v>330</v>
      </c>
      <c r="B694" s="9"/>
      <c r="C694" s="9"/>
      <c r="D694" s="9"/>
      <c r="E694" s="9"/>
    </row>
    <row r="695" customFormat="false" ht="15.75" hidden="false" customHeight="true" outlineLevel="0" collapsed="false">
      <c r="A695" s="10" t="s">
        <v>331</v>
      </c>
      <c r="B695" s="11" t="s">
        <v>332</v>
      </c>
      <c r="C695" s="12" t="n">
        <v>897000</v>
      </c>
      <c r="D695" s="13" t="n">
        <v>2026</v>
      </c>
      <c r="E695" s="13" t="s">
        <v>333</v>
      </c>
    </row>
    <row r="696" customFormat="false" ht="15" hidden="false" customHeight="false" outlineLevel="0" collapsed="false">
      <c r="A696" s="10"/>
      <c r="B696" s="11"/>
      <c r="C696" s="12"/>
      <c r="D696" s="13"/>
      <c r="E696" s="13"/>
    </row>
    <row r="697" customFormat="false" ht="15" hidden="false" customHeight="false" outlineLevel="0" collapsed="false">
      <c r="A697" s="10"/>
      <c r="B697" s="11"/>
      <c r="C697" s="12"/>
      <c r="D697" s="13"/>
      <c r="E697" s="13"/>
    </row>
    <row r="698" customFormat="false" ht="15" hidden="false" customHeight="false" outlineLevel="0" collapsed="false">
      <c r="A698" s="10"/>
      <c r="B698" s="11"/>
      <c r="C698" s="12"/>
      <c r="D698" s="13"/>
      <c r="E698" s="13"/>
    </row>
    <row r="699" customFormat="false" ht="15.75" hidden="false" customHeight="true" outlineLevel="0" collapsed="false">
      <c r="A699" s="10" t="s">
        <v>334</v>
      </c>
      <c r="B699" s="11" t="s">
        <v>332</v>
      </c>
      <c r="C699" s="12" t="n">
        <v>387000</v>
      </c>
      <c r="D699" s="13" t="n">
        <v>2026</v>
      </c>
      <c r="E699" s="13" t="s">
        <v>333</v>
      </c>
    </row>
    <row r="700" customFormat="false" ht="15" hidden="false" customHeight="false" outlineLevel="0" collapsed="false">
      <c r="A700" s="10"/>
      <c r="B700" s="11"/>
      <c r="C700" s="12"/>
      <c r="D700" s="13"/>
      <c r="E700" s="13"/>
    </row>
    <row r="701" customFormat="false" ht="15" hidden="false" customHeight="false" outlineLevel="0" collapsed="false">
      <c r="A701" s="10"/>
      <c r="B701" s="11"/>
      <c r="C701" s="12"/>
      <c r="D701" s="13"/>
      <c r="E701" s="13"/>
    </row>
    <row r="702" customFormat="false" ht="15" hidden="false" customHeight="false" outlineLevel="0" collapsed="false">
      <c r="A702" s="10"/>
      <c r="B702" s="11"/>
      <c r="C702" s="12"/>
      <c r="D702" s="13"/>
      <c r="E702" s="13"/>
    </row>
    <row r="703" customFormat="false" ht="15.75" hidden="false" customHeight="true" outlineLevel="0" collapsed="false">
      <c r="A703" s="10" t="s">
        <v>335</v>
      </c>
      <c r="B703" s="11" t="s">
        <v>332</v>
      </c>
      <c r="C703" s="12" t="n">
        <v>560000</v>
      </c>
      <c r="D703" s="13" t="n">
        <v>2026</v>
      </c>
      <c r="E703" s="13" t="s">
        <v>333</v>
      </c>
    </row>
    <row r="704" customFormat="false" ht="15" hidden="false" customHeight="false" outlineLevel="0" collapsed="false">
      <c r="A704" s="10"/>
      <c r="B704" s="11"/>
      <c r="C704" s="12"/>
      <c r="D704" s="13"/>
      <c r="E704" s="13"/>
    </row>
    <row r="705" customFormat="false" ht="15" hidden="false" customHeight="false" outlineLevel="0" collapsed="false">
      <c r="A705" s="10"/>
      <c r="B705" s="11"/>
      <c r="C705" s="12"/>
      <c r="D705" s="13"/>
      <c r="E705" s="13"/>
    </row>
    <row r="706" customFormat="false" ht="15" hidden="false" customHeight="false" outlineLevel="0" collapsed="false">
      <c r="A706" s="10"/>
      <c r="B706" s="11"/>
      <c r="C706" s="12"/>
      <c r="D706" s="13"/>
      <c r="E706" s="13"/>
    </row>
    <row r="707" customFormat="false" ht="15.75" hidden="false" customHeight="true" outlineLevel="0" collapsed="false">
      <c r="A707" s="10" t="s">
        <v>336</v>
      </c>
      <c r="B707" s="11" t="s">
        <v>332</v>
      </c>
      <c r="C707" s="12" t="n">
        <v>4900</v>
      </c>
      <c r="D707" s="13" t="n">
        <v>2026</v>
      </c>
      <c r="E707" s="13" t="s">
        <v>333</v>
      </c>
    </row>
    <row r="708" customFormat="false" ht="15" hidden="false" customHeight="false" outlineLevel="0" collapsed="false">
      <c r="A708" s="10"/>
      <c r="B708" s="11"/>
      <c r="C708" s="12"/>
      <c r="D708" s="13"/>
      <c r="E708" s="13"/>
    </row>
    <row r="709" customFormat="false" ht="15" hidden="false" customHeight="false" outlineLevel="0" collapsed="false">
      <c r="A709" s="10"/>
      <c r="B709" s="11"/>
      <c r="C709" s="12"/>
      <c r="D709" s="13"/>
      <c r="E709" s="13"/>
    </row>
    <row r="710" customFormat="false" ht="15" hidden="false" customHeight="false" outlineLevel="0" collapsed="false">
      <c r="A710" s="10"/>
      <c r="B710" s="11"/>
      <c r="C710" s="12"/>
      <c r="D710" s="13"/>
      <c r="E710" s="13"/>
    </row>
    <row r="711" customFormat="false" ht="15.75" hidden="false" customHeight="true" outlineLevel="0" collapsed="false">
      <c r="A711" s="10" t="s">
        <v>337</v>
      </c>
      <c r="B711" s="11" t="s">
        <v>332</v>
      </c>
      <c r="C711" s="12" t="n">
        <v>8000</v>
      </c>
      <c r="D711" s="13" t="n">
        <v>2026</v>
      </c>
      <c r="E711" s="13" t="s">
        <v>333</v>
      </c>
    </row>
    <row r="712" customFormat="false" ht="15" hidden="false" customHeight="false" outlineLevel="0" collapsed="false">
      <c r="A712" s="10"/>
      <c r="B712" s="11"/>
      <c r="C712" s="12"/>
      <c r="D712" s="13"/>
      <c r="E712" s="13"/>
    </row>
    <row r="713" customFormat="false" ht="15" hidden="false" customHeight="false" outlineLevel="0" collapsed="false">
      <c r="A713" s="10"/>
      <c r="B713" s="11"/>
      <c r="C713" s="12"/>
      <c r="D713" s="13"/>
      <c r="E713" s="13"/>
    </row>
    <row r="714" customFormat="false" ht="15" hidden="false" customHeight="false" outlineLevel="0" collapsed="false">
      <c r="A714" s="10"/>
      <c r="B714" s="11"/>
      <c r="C714" s="12"/>
      <c r="D714" s="13"/>
      <c r="E714" s="13"/>
    </row>
    <row r="715" customFormat="false" ht="15.75" hidden="false" customHeight="true" outlineLevel="0" collapsed="false">
      <c r="A715" s="10" t="s">
        <v>338</v>
      </c>
      <c r="B715" s="11" t="s">
        <v>332</v>
      </c>
      <c r="C715" s="12" t="n">
        <v>50000</v>
      </c>
      <c r="D715" s="13" t="n">
        <v>2026</v>
      </c>
      <c r="E715" s="13" t="s">
        <v>333</v>
      </c>
    </row>
    <row r="716" customFormat="false" ht="15" hidden="false" customHeight="false" outlineLevel="0" collapsed="false">
      <c r="A716" s="10"/>
      <c r="B716" s="11"/>
      <c r="C716" s="12"/>
      <c r="D716" s="13"/>
      <c r="E716" s="13"/>
    </row>
    <row r="717" customFormat="false" ht="15" hidden="false" customHeight="false" outlineLevel="0" collapsed="false">
      <c r="A717" s="10"/>
      <c r="B717" s="11"/>
      <c r="C717" s="12"/>
      <c r="D717" s="13"/>
      <c r="E717" s="13"/>
    </row>
    <row r="718" customFormat="false" ht="15" hidden="false" customHeight="false" outlineLevel="0" collapsed="false">
      <c r="A718" s="10"/>
      <c r="B718" s="11"/>
      <c r="C718" s="12"/>
      <c r="D718" s="13"/>
      <c r="E718" s="13"/>
    </row>
    <row r="719" customFormat="false" ht="15.75" hidden="false" customHeight="true" outlineLevel="0" collapsed="false">
      <c r="A719" s="10" t="s">
        <v>339</v>
      </c>
      <c r="B719" s="11" t="s">
        <v>340</v>
      </c>
      <c r="C719" s="12" t="n">
        <v>2260880</v>
      </c>
      <c r="D719" s="13" t="n">
        <v>2026</v>
      </c>
      <c r="E719" s="13" t="s">
        <v>341</v>
      </c>
    </row>
    <row r="720" customFormat="false" ht="15" hidden="false" customHeight="false" outlineLevel="0" collapsed="false">
      <c r="A720" s="10"/>
      <c r="B720" s="11"/>
      <c r="C720" s="12"/>
      <c r="D720" s="13"/>
      <c r="E720" s="13"/>
    </row>
    <row r="721" customFormat="false" ht="15" hidden="false" customHeight="false" outlineLevel="0" collapsed="false">
      <c r="A721" s="10"/>
      <c r="B721" s="11"/>
      <c r="C721" s="12"/>
      <c r="D721" s="13"/>
      <c r="E721" s="13"/>
    </row>
    <row r="722" customFormat="false" ht="15" hidden="false" customHeight="false" outlineLevel="0" collapsed="false">
      <c r="A722" s="10"/>
      <c r="B722" s="11"/>
      <c r="C722" s="12"/>
      <c r="D722" s="13"/>
      <c r="E722" s="13"/>
    </row>
    <row r="723" customFormat="false" ht="15.75" hidden="false" customHeight="true" outlineLevel="0" collapsed="false">
      <c r="A723" s="10" t="s">
        <v>342</v>
      </c>
      <c r="B723" s="11" t="s">
        <v>340</v>
      </c>
      <c r="C723" s="12" t="n">
        <v>1200100</v>
      </c>
      <c r="D723" s="13" t="n">
        <v>2026</v>
      </c>
      <c r="E723" s="13" t="s">
        <v>341</v>
      </c>
    </row>
    <row r="724" customFormat="false" ht="15" hidden="false" customHeight="false" outlineLevel="0" collapsed="false">
      <c r="A724" s="10"/>
      <c r="B724" s="11"/>
      <c r="C724" s="12"/>
      <c r="D724" s="13"/>
      <c r="E724" s="13"/>
    </row>
    <row r="725" customFormat="false" ht="15" hidden="false" customHeight="false" outlineLevel="0" collapsed="false">
      <c r="A725" s="10"/>
      <c r="B725" s="11"/>
      <c r="C725" s="12"/>
      <c r="D725" s="13"/>
      <c r="E725" s="13"/>
    </row>
    <row r="726" customFormat="false" ht="15" hidden="false" customHeight="false" outlineLevel="0" collapsed="false">
      <c r="A726" s="10"/>
      <c r="B726" s="11"/>
      <c r="C726" s="12"/>
      <c r="D726" s="13"/>
      <c r="E726" s="13"/>
    </row>
    <row r="727" customFormat="false" ht="15.75" hidden="false" customHeight="true" outlineLevel="0" collapsed="false">
      <c r="A727" s="10" t="s">
        <v>343</v>
      </c>
      <c r="B727" s="11" t="s">
        <v>340</v>
      </c>
      <c r="C727" s="12" t="n">
        <v>1200100</v>
      </c>
      <c r="D727" s="13" t="n">
        <v>2026</v>
      </c>
      <c r="E727" s="13" t="s">
        <v>341</v>
      </c>
    </row>
    <row r="728" customFormat="false" ht="15" hidden="false" customHeight="false" outlineLevel="0" collapsed="false">
      <c r="A728" s="10"/>
      <c r="B728" s="11"/>
      <c r="C728" s="12"/>
      <c r="D728" s="13"/>
      <c r="E728" s="13"/>
    </row>
    <row r="729" customFormat="false" ht="15" hidden="false" customHeight="false" outlineLevel="0" collapsed="false">
      <c r="A729" s="10"/>
      <c r="B729" s="11"/>
      <c r="C729" s="12"/>
      <c r="D729" s="13"/>
      <c r="E729" s="13"/>
    </row>
    <row r="730" customFormat="false" ht="15" hidden="false" customHeight="false" outlineLevel="0" collapsed="false">
      <c r="A730" s="10"/>
      <c r="B730" s="11"/>
      <c r="C730" s="12"/>
      <c r="D730" s="13"/>
      <c r="E730" s="13"/>
    </row>
    <row r="731" customFormat="false" ht="15.75" hidden="false" customHeight="true" outlineLevel="0" collapsed="false">
      <c r="A731" s="10" t="s">
        <v>344</v>
      </c>
      <c r="B731" s="11" t="s">
        <v>345</v>
      </c>
      <c r="C731" s="12" t="n">
        <v>2509190</v>
      </c>
      <c r="D731" s="13" t="n">
        <v>2026</v>
      </c>
      <c r="E731" s="13" t="s">
        <v>346</v>
      </c>
    </row>
    <row r="732" customFormat="false" ht="15" hidden="false" customHeight="false" outlineLevel="0" collapsed="false">
      <c r="A732" s="10"/>
      <c r="B732" s="11"/>
      <c r="C732" s="12"/>
      <c r="D732" s="13"/>
      <c r="E732" s="13"/>
    </row>
    <row r="733" customFormat="false" ht="15" hidden="false" customHeight="false" outlineLevel="0" collapsed="false">
      <c r="A733" s="10"/>
      <c r="B733" s="11"/>
      <c r="C733" s="12"/>
      <c r="D733" s="13"/>
      <c r="E733" s="13"/>
    </row>
    <row r="734" customFormat="false" ht="15" hidden="false" customHeight="false" outlineLevel="0" collapsed="false">
      <c r="A734" s="10"/>
      <c r="B734" s="11"/>
      <c r="C734" s="12"/>
      <c r="D734" s="13"/>
      <c r="E734" s="13"/>
    </row>
    <row r="735" customFormat="false" ht="15.75" hidden="false" customHeight="true" outlineLevel="0" collapsed="false">
      <c r="A735" s="9" t="s">
        <v>347</v>
      </c>
      <c r="B735" s="9"/>
      <c r="C735" s="9"/>
      <c r="D735" s="9"/>
      <c r="E735" s="9"/>
    </row>
    <row r="736" customFormat="false" ht="15.75" hidden="false" customHeight="true" outlineLevel="0" collapsed="false">
      <c r="A736" s="10" t="s">
        <v>348</v>
      </c>
      <c r="B736" s="11" t="s">
        <v>349</v>
      </c>
      <c r="C736" s="12" t="n">
        <v>240100</v>
      </c>
      <c r="D736" s="13" t="n">
        <v>2026</v>
      </c>
      <c r="E736" s="13" t="s">
        <v>128</v>
      </c>
    </row>
    <row r="737" customFormat="false" ht="15" hidden="false" customHeight="false" outlineLevel="0" collapsed="false">
      <c r="A737" s="10"/>
      <c r="B737" s="11"/>
      <c r="C737" s="12"/>
      <c r="D737" s="13"/>
      <c r="E737" s="13"/>
    </row>
    <row r="738" customFormat="false" ht="15" hidden="false" customHeight="false" outlineLevel="0" collapsed="false">
      <c r="A738" s="10"/>
      <c r="B738" s="11"/>
      <c r="C738" s="12"/>
      <c r="D738" s="13"/>
      <c r="E738" s="13"/>
    </row>
    <row r="739" customFormat="false" ht="15" hidden="false" customHeight="false" outlineLevel="0" collapsed="false">
      <c r="A739" s="10"/>
      <c r="B739" s="11"/>
      <c r="C739" s="12"/>
      <c r="D739" s="13"/>
      <c r="E739" s="13"/>
    </row>
    <row r="740" customFormat="false" ht="15.75" hidden="false" customHeight="true" outlineLevel="0" collapsed="false">
      <c r="A740" s="10" t="s">
        <v>350</v>
      </c>
      <c r="B740" s="11" t="s">
        <v>351</v>
      </c>
      <c r="C740" s="12" t="n">
        <v>1000</v>
      </c>
      <c r="D740" s="13" t="n">
        <v>2026</v>
      </c>
      <c r="E740" s="13" t="s">
        <v>226</v>
      </c>
    </row>
    <row r="741" customFormat="false" ht="15" hidden="false" customHeight="false" outlineLevel="0" collapsed="false">
      <c r="A741" s="10"/>
      <c r="B741" s="11"/>
      <c r="C741" s="12"/>
      <c r="D741" s="13"/>
      <c r="E741" s="13"/>
    </row>
    <row r="742" customFormat="false" ht="15" hidden="false" customHeight="false" outlineLevel="0" collapsed="false">
      <c r="A742" s="10"/>
      <c r="B742" s="11"/>
      <c r="C742" s="12"/>
      <c r="D742" s="13"/>
      <c r="E742" s="13"/>
    </row>
    <row r="743" customFormat="false" ht="15" hidden="false" customHeight="false" outlineLevel="0" collapsed="false">
      <c r="A743" s="10"/>
      <c r="B743" s="11"/>
      <c r="C743" s="12"/>
      <c r="D743" s="13"/>
      <c r="E743" s="13"/>
    </row>
    <row r="744" customFormat="false" ht="15.75" hidden="false" customHeight="true" outlineLevel="0" collapsed="false">
      <c r="A744" s="10" t="s">
        <v>352</v>
      </c>
      <c r="B744" s="11" t="s">
        <v>353</v>
      </c>
      <c r="C744" s="12" t="n">
        <v>131500</v>
      </c>
      <c r="D744" s="13" t="n">
        <v>2026</v>
      </c>
      <c r="E744" s="13" t="s">
        <v>354</v>
      </c>
      <c r="XFC744" s="17"/>
      <c r="XFD744" s="17"/>
    </row>
    <row r="745" customFormat="false" ht="15" hidden="false" customHeight="false" outlineLevel="0" collapsed="false">
      <c r="A745" s="10"/>
      <c r="B745" s="11"/>
      <c r="C745" s="12"/>
      <c r="D745" s="13"/>
      <c r="E745" s="13"/>
    </row>
    <row r="746" customFormat="false" ht="15" hidden="false" customHeight="false" outlineLevel="0" collapsed="false">
      <c r="A746" s="10"/>
      <c r="B746" s="11"/>
      <c r="C746" s="12"/>
      <c r="D746" s="13"/>
      <c r="E746" s="13"/>
    </row>
    <row r="747" customFormat="false" ht="15" hidden="false" customHeight="false" outlineLevel="0" collapsed="false">
      <c r="A747" s="10"/>
      <c r="B747" s="11"/>
      <c r="C747" s="12"/>
      <c r="D747" s="13"/>
      <c r="E747" s="13"/>
    </row>
    <row r="748" customFormat="false" ht="15.75" hidden="false" customHeight="true" outlineLevel="0" collapsed="false">
      <c r="A748" s="10" t="s">
        <v>355</v>
      </c>
      <c r="B748" s="11" t="s">
        <v>356</v>
      </c>
      <c r="C748" s="12" t="n">
        <v>45700</v>
      </c>
      <c r="D748" s="13" t="n">
        <v>2026</v>
      </c>
      <c r="E748" s="13" t="s">
        <v>357</v>
      </c>
    </row>
    <row r="749" customFormat="false" ht="15" hidden="false" customHeight="false" outlineLevel="0" collapsed="false">
      <c r="A749" s="10"/>
      <c r="B749" s="11"/>
      <c r="C749" s="12"/>
      <c r="D749" s="13"/>
      <c r="E749" s="13"/>
    </row>
    <row r="750" customFormat="false" ht="15" hidden="false" customHeight="false" outlineLevel="0" collapsed="false">
      <c r="A750" s="10"/>
      <c r="B750" s="11"/>
      <c r="C750" s="12"/>
      <c r="D750" s="13"/>
      <c r="E750" s="13"/>
    </row>
    <row r="751" customFormat="false" ht="15" hidden="false" customHeight="false" outlineLevel="0" collapsed="false">
      <c r="A751" s="10"/>
      <c r="B751" s="11"/>
      <c r="C751" s="12"/>
      <c r="D751" s="13"/>
      <c r="E751" s="13"/>
    </row>
    <row r="752" customFormat="false" ht="15" hidden="false" customHeight="false" outlineLevel="0" collapsed="false">
      <c r="A752" s="14"/>
      <c r="B752" s="33"/>
      <c r="C752" s="15"/>
      <c r="D752" s="16"/>
      <c r="E752" s="16"/>
    </row>
    <row r="753" s="23" customFormat="true" ht="15" hidden="false" customHeight="false" outlineLevel="0" collapsed="false">
      <c r="A753" s="18"/>
      <c r="B753" s="34" t="s">
        <v>19</v>
      </c>
      <c r="C753" s="20" t="n">
        <f aca="false">SUM(C7:C14,C16:C23,C25:C48,C50:C181,C183:C314,C316:C371,C373:C384,C386:C397,C398:C453,C455,C459,C464:C571,C573:C628,C630:C665,C667:C674,C676,C681:C688,C690,C695:C734,C736:C751)</f>
        <v>172344590</v>
      </c>
      <c r="D753" s="21"/>
      <c r="E753" s="21"/>
      <c r="F753" s="22"/>
      <c r="G753" s="22"/>
      <c r="XFC753" s="5"/>
      <c r="XFD753" s="5"/>
    </row>
    <row r="1048565" customFormat="false" ht="12.8" hidden="false" customHeight="true" outlineLevel="0" collapsed="false"/>
    <row r="1048566" customFormat="false" ht="12.8" hidden="false" customHeight="true" outlineLevel="0" collapsed="false"/>
    <row r="1048567" customFormat="false" ht="12.8" hidden="false" customHeight="true" outlineLevel="0" collapsed="false"/>
    <row r="1048568" customFormat="false" ht="12.8" hidden="false" customHeight="true" outlineLevel="0" collapsed="false"/>
    <row r="1048569" customFormat="false" ht="12.8" hidden="false" customHeight="true" outlineLevel="0" collapsed="false"/>
    <row r="1048570" customFormat="false" ht="12.8" hidden="false" customHeight="true" outlineLevel="0" collapsed="false"/>
    <row r="1048571" customFormat="false" ht="12.8" hidden="false" customHeight="true" outlineLevel="0" collapsed="false"/>
    <row r="1048572" customFormat="false" ht="12.8" hidden="false" customHeight="true" outlineLevel="0" collapsed="false"/>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931">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E15"/>
    <mergeCell ref="A16:A19"/>
    <mergeCell ref="B16:B19"/>
    <mergeCell ref="C16:C19"/>
    <mergeCell ref="D16:D19"/>
    <mergeCell ref="E16:E19"/>
    <mergeCell ref="A20:A23"/>
    <mergeCell ref="B20:B23"/>
    <mergeCell ref="C20:C23"/>
    <mergeCell ref="D20:D23"/>
    <mergeCell ref="E20:E23"/>
    <mergeCell ref="A24:E24"/>
    <mergeCell ref="A25:A28"/>
    <mergeCell ref="B25:B28"/>
    <mergeCell ref="C25:C28"/>
    <mergeCell ref="D25:D28"/>
    <mergeCell ref="E25:E28"/>
    <mergeCell ref="A29:A32"/>
    <mergeCell ref="B29:B32"/>
    <mergeCell ref="C29:C32"/>
    <mergeCell ref="D29:D32"/>
    <mergeCell ref="E29:E32"/>
    <mergeCell ref="A33:A36"/>
    <mergeCell ref="B33:B36"/>
    <mergeCell ref="C33:C36"/>
    <mergeCell ref="D33:D36"/>
    <mergeCell ref="E33:E36"/>
    <mergeCell ref="A37:A40"/>
    <mergeCell ref="B37:B40"/>
    <mergeCell ref="C37:C40"/>
    <mergeCell ref="D37:D40"/>
    <mergeCell ref="E37:E40"/>
    <mergeCell ref="A41:A44"/>
    <mergeCell ref="B41:B44"/>
    <mergeCell ref="C41:C44"/>
    <mergeCell ref="D41:D44"/>
    <mergeCell ref="E41:E44"/>
    <mergeCell ref="A45:A48"/>
    <mergeCell ref="B45:B48"/>
    <mergeCell ref="C45:C48"/>
    <mergeCell ref="D45:D48"/>
    <mergeCell ref="E45:E48"/>
    <mergeCell ref="A49:E49"/>
    <mergeCell ref="A50:A53"/>
    <mergeCell ref="B50:B53"/>
    <mergeCell ref="C50:C53"/>
    <mergeCell ref="D50:D53"/>
    <mergeCell ref="E50:E53"/>
    <mergeCell ref="A54:A57"/>
    <mergeCell ref="B54:B57"/>
    <mergeCell ref="C54:C57"/>
    <mergeCell ref="D54:D57"/>
    <mergeCell ref="E54:E57"/>
    <mergeCell ref="A58:A61"/>
    <mergeCell ref="B58:B61"/>
    <mergeCell ref="C58:C61"/>
    <mergeCell ref="D58:D61"/>
    <mergeCell ref="E58:E61"/>
    <mergeCell ref="A62:A65"/>
    <mergeCell ref="B62:B65"/>
    <mergeCell ref="C62:C65"/>
    <mergeCell ref="D62:D65"/>
    <mergeCell ref="E62:E65"/>
    <mergeCell ref="A66:A69"/>
    <mergeCell ref="B66:B69"/>
    <mergeCell ref="C66:C69"/>
    <mergeCell ref="D66:D69"/>
    <mergeCell ref="E66:E69"/>
    <mergeCell ref="A70:A73"/>
    <mergeCell ref="B70:B73"/>
    <mergeCell ref="C70:C73"/>
    <mergeCell ref="D70:D73"/>
    <mergeCell ref="E70:E73"/>
    <mergeCell ref="A74:A77"/>
    <mergeCell ref="B74:B77"/>
    <mergeCell ref="C74:C77"/>
    <mergeCell ref="D74:D77"/>
    <mergeCell ref="E74:E77"/>
    <mergeCell ref="A78:A81"/>
    <mergeCell ref="B78:B81"/>
    <mergeCell ref="C78:C81"/>
    <mergeCell ref="D78:D81"/>
    <mergeCell ref="E78:E81"/>
    <mergeCell ref="A82:A85"/>
    <mergeCell ref="B82:B85"/>
    <mergeCell ref="C82:C85"/>
    <mergeCell ref="D82:D85"/>
    <mergeCell ref="E82:E85"/>
    <mergeCell ref="A86:A89"/>
    <mergeCell ref="B86:B89"/>
    <mergeCell ref="C86:C89"/>
    <mergeCell ref="D86:D89"/>
    <mergeCell ref="E86:E89"/>
    <mergeCell ref="A90:A93"/>
    <mergeCell ref="B90:B93"/>
    <mergeCell ref="C90:C93"/>
    <mergeCell ref="D90:D93"/>
    <mergeCell ref="E90:E93"/>
    <mergeCell ref="A94:A97"/>
    <mergeCell ref="B94:B97"/>
    <mergeCell ref="C94:C97"/>
    <mergeCell ref="D94:D97"/>
    <mergeCell ref="E94:E97"/>
    <mergeCell ref="A98:A101"/>
    <mergeCell ref="B98:B101"/>
    <mergeCell ref="C98:C101"/>
    <mergeCell ref="D98:D101"/>
    <mergeCell ref="E98:E101"/>
    <mergeCell ref="A102:A105"/>
    <mergeCell ref="B102:B105"/>
    <mergeCell ref="C102:C105"/>
    <mergeCell ref="D102:D105"/>
    <mergeCell ref="E102:E105"/>
    <mergeCell ref="A106:A109"/>
    <mergeCell ref="B106:B109"/>
    <mergeCell ref="C106:C109"/>
    <mergeCell ref="D106:D109"/>
    <mergeCell ref="E106:E109"/>
    <mergeCell ref="A110:A113"/>
    <mergeCell ref="B110:B113"/>
    <mergeCell ref="C110:C113"/>
    <mergeCell ref="D110:D113"/>
    <mergeCell ref="E110:E113"/>
    <mergeCell ref="A114:A117"/>
    <mergeCell ref="B114:B117"/>
    <mergeCell ref="C114:C117"/>
    <mergeCell ref="D114:D117"/>
    <mergeCell ref="E114:E117"/>
    <mergeCell ref="A118:A121"/>
    <mergeCell ref="B118:B121"/>
    <mergeCell ref="C118:C121"/>
    <mergeCell ref="D118:D121"/>
    <mergeCell ref="E118:E121"/>
    <mergeCell ref="A122:A125"/>
    <mergeCell ref="B122:B125"/>
    <mergeCell ref="C122:C125"/>
    <mergeCell ref="D122:D125"/>
    <mergeCell ref="E122:E125"/>
    <mergeCell ref="A126:A129"/>
    <mergeCell ref="B126:B129"/>
    <mergeCell ref="C126:C129"/>
    <mergeCell ref="D126:D129"/>
    <mergeCell ref="E126:E129"/>
    <mergeCell ref="A130:A133"/>
    <mergeCell ref="B130:B133"/>
    <mergeCell ref="C130:C133"/>
    <mergeCell ref="D130:D133"/>
    <mergeCell ref="E130:E133"/>
    <mergeCell ref="A134:A137"/>
    <mergeCell ref="B134:B137"/>
    <mergeCell ref="C134:C137"/>
    <mergeCell ref="D134:D137"/>
    <mergeCell ref="E134:E137"/>
    <mergeCell ref="A138:A141"/>
    <mergeCell ref="B138:B141"/>
    <mergeCell ref="C138:C141"/>
    <mergeCell ref="D138:D141"/>
    <mergeCell ref="E138:E141"/>
    <mergeCell ref="A142:A145"/>
    <mergeCell ref="B142:B145"/>
    <mergeCell ref="C142:C145"/>
    <mergeCell ref="D142:D145"/>
    <mergeCell ref="E142:E145"/>
    <mergeCell ref="A146:A149"/>
    <mergeCell ref="B146:B149"/>
    <mergeCell ref="C146:C149"/>
    <mergeCell ref="D146:D149"/>
    <mergeCell ref="E146:E149"/>
    <mergeCell ref="A150:A153"/>
    <mergeCell ref="B150:B153"/>
    <mergeCell ref="C150:C153"/>
    <mergeCell ref="D150:D153"/>
    <mergeCell ref="E150:E153"/>
    <mergeCell ref="A154:A157"/>
    <mergeCell ref="B154:B157"/>
    <mergeCell ref="C154:C157"/>
    <mergeCell ref="D154:D157"/>
    <mergeCell ref="E154:E157"/>
    <mergeCell ref="A158:A161"/>
    <mergeCell ref="B158:B161"/>
    <mergeCell ref="C158:C161"/>
    <mergeCell ref="D158:D161"/>
    <mergeCell ref="E158:E161"/>
    <mergeCell ref="A162:A165"/>
    <mergeCell ref="B162:B165"/>
    <mergeCell ref="C162:C165"/>
    <mergeCell ref="D162:D165"/>
    <mergeCell ref="E162:E165"/>
    <mergeCell ref="A166:A169"/>
    <mergeCell ref="B166:B169"/>
    <mergeCell ref="C166:C169"/>
    <mergeCell ref="D166:D169"/>
    <mergeCell ref="E166:E169"/>
    <mergeCell ref="A170:A173"/>
    <mergeCell ref="B170:B173"/>
    <mergeCell ref="C170:C173"/>
    <mergeCell ref="D170:D173"/>
    <mergeCell ref="E170:E173"/>
    <mergeCell ref="A174:A177"/>
    <mergeCell ref="B174:B177"/>
    <mergeCell ref="C174:C177"/>
    <mergeCell ref="D174:D177"/>
    <mergeCell ref="E174:E177"/>
    <mergeCell ref="A178:A181"/>
    <mergeCell ref="B178:B181"/>
    <mergeCell ref="C178:C181"/>
    <mergeCell ref="D178:D181"/>
    <mergeCell ref="E178:E181"/>
    <mergeCell ref="A182:E182"/>
    <mergeCell ref="A183:A186"/>
    <mergeCell ref="B183:B186"/>
    <mergeCell ref="C183:C186"/>
    <mergeCell ref="D183:D186"/>
    <mergeCell ref="E183:E186"/>
    <mergeCell ref="A187:A190"/>
    <mergeCell ref="B187:B190"/>
    <mergeCell ref="C187:C190"/>
    <mergeCell ref="D187:D190"/>
    <mergeCell ref="E187:E190"/>
    <mergeCell ref="A191:A194"/>
    <mergeCell ref="B191:B194"/>
    <mergeCell ref="C191:C194"/>
    <mergeCell ref="D191:D194"/>
    <mergeCell ref="E191:E194"/>
    <mergeCell ref="A195:A198"/>
    <mergeCell ref="B195:B198"/>
    <mergeCell ref="C195:C198"/>
    <mergeCell ref="D195:D198"/>
    <mergeCell ref="E195:E198"/>
    <mergeCell ref="A199:A202"/>
    <mergeCell ref="B199:B202"/>
    <mergeCell ref="C199:C202"/>
    <mergeCell ref="D199:D202"/>
    <mergeCell ref="E199:E202"/>
    <mergeCell ref="A203:A206"/>
    <mergeCell ref="B203:B206"/>
    <mergeCell ref="C203:C206"/>
    <mergeCell ref="D203:D206"/>
    <mergeCell ref="E203:E206"/>
    <mergeCell ref="A207:A210"/>
    <mergeCell ref="B207:B210"/>
    <mergeCell ref="C207:C210"/>
    <mergeCell ref="D207:D210"/>
    <mergeCell ref="E207:E210"/>
    <mergeCell ref="A211:A214"/>
    <mergeCell ref="B211:B214"/>
    <mergeCell ref="C211:C214"/>
    <mergeCell ref="D211:D214"/>
    <mergeCell ref="E211:E214"/>
    <mergeCell ref="A215:A218"/>
    <mergeCell ref="B215:B218"/>
    <mergeCell ref="C215:C218"/>
    <mergeCell ref="D215:D218"/>
    <mergeCell ref="E215:E218"/>
    <mergeCell ref="A219:A222"/>
    <mergeCell ref="B219:B222"/>
    <mergeCell ref="C219:C222"/>
    <mergeCell ref="D219:D222"/>
    <mergeCell ref="E219:E222"/>
    <mergeCell ref="A223:A226"/>
    <mergeCell ref="B223:B226"/>
    <mergeCell ref="C223:C226"/>
    <mergeCell ref="D223:D226"/>
    <mergeCell ref="E223:E226"/>
    <mergeCell ref="A227:A230"/>
    <mergeCell ref="B227:B230"/>
    <mergeCell ref="C227:C230"/>
    <mergeCell ref="D227:D230"/>
    <mergeCell ref="E227:E230"/>
    <mergeCell ref="A231:A234"/>
    <mergeCell ref="B231:B234"/>
    <mergeCell ref="C231:C234"/>
    <mergeCell ref="D231:D234"/>
    <mergeCell ref="E231:E234"/>
    <mergeCell ref="A235:A238"/>
    <mergeCell ref="B235:B238"/>
    <mergeCell ref="C235:C238"/>
    <mergeCell ref="D235:D238"/>
    <mergeCell ref="E235:E238"/>
    <mergeCell ref="A239:A242"/>
    <mergeCell ref="B239:B242"/>
    <mergeCell ref="C239:C242"/>
    <mergeCell ref="D239:D242"/>
    <mergeCell ref="E239:E242"/>
    <mergeCell ref="A243:A246"/>
    <mergeCell ref="B243:B246"/>
    <mergeCell ref="C243:C246"/>
    <mergeCell ref="D243:D246"/>
    <mergeCell ref="E243:E246"/>
    <mergeCell ref="A247:A250"/>
    <mergeCell ref="B247:B250"/>
    <mergeCell ref="C247:C250"/>
    <mergeCell ref="D247:D250"/>
    <mergeCell ref="E247:E250"/>
    <mergeCell ref="A251:A254"/>
    <mergeCell ref="B251:B254"/>
    <mergeCell ref="C251:C254"/>
    <mergeCell ref="D251:D254"/>
    <mergeCell ref="E251:E254"/>
    <mergeCell ref="A255:A258"/>
    <mergeCell ref="B255:B258"/>
    <mergeCell ref="C255:C258"/>
    <mergeCell ref="D255:D258"/>
    <mergeCell ref="E255:E258"/>
    <mergeCell ref="A259:A262"/>
    <mergeCell ref="B259:B262"/>
    <mergeCell ref="C259:C262"/>
    <mergeCell ref="D259:D262"/>
    <mergeCell ref="E259:E262"/>
    <mergeCell ref="A263:A266"/>
    <mergeCell ref="B263:B266"/>
    <mergeCell ref="C263:C266"/>
    <mergeCell ref="D263:D266"/>
    <mergeCell ref="E263:E266"/>
    <mergeCell ref="A267:A270"/>
    <mergeCell ref="B267:B270"/>
    <mergeCell ref="C267:C270"/>
    <mergeCell ref="D267:D270"/>
    <mergeCell ref="E267:E270"/>
    <mergeCell ref="A271:A274"/>
    <mergeCell ref="B271:B274"/>
    <mergeCell ref="C271:C274"/>
    <mergeCell ref="D271:D274"/>
    <mergeCell ref="E271:E274"/>
    <mergeCell ref="A275:A278"/>
    <mergeCell ref="B275:B278"/>
    <mergeCell ref="C275:C278"/>
    <mergeCell ref="D275:D278"/>
    <mergeCell ref="E275:E278"/>
    <mergeCell ref="A279:A282"/>
    <mergeCell ref="B279:B282"/>
    <mergeCell ref="C279:C282"/>
    <mergeCell ref="D279:D282"/>
    <mergeCell ref="E279:E282"/>
    <mergeCell ref="A283:A286"/>
    <mergeCell ref="B283:B286"/>
    <mergeCell ref="C283:C286"/>
    <mergeCell ref="D283:D286"/>
    <mergeCell ref="E283:E286"/>
    <mergeCell ref="A287:A290"/>
    <mergeCell ref="B287:B290"/>
    <mergeCell ref="C287:C290"/>
    <mergeCell ref="D287:D290"/>
    <mergeCell ref="E287:E290"/>
    <mergeCell ref="A291:A294"/>
    <mergeCell ref="B291:B294"/>
    <mergeCell ref="C291:C294"/>
    <mergeCell ref="D291:D294"/>
    <mergeCell ref="E291:E294"/>
    <mergeCell ref="A295:A298"/>
    <mergeCell ref="B295:B298"/>
    <mergeCell ref="C295:C298"/>
    <mergeCell ref="D295:D298"/>
    <mergeCell ref="E295:E298"/>
    <mergeCell ref="A299:A302"/>
    <mergeCell ref="B299:B302"/>
    <mergeCell ref="C299:C302"/>
    <mergeCell ref="D299:D302"/>
    <mergeCell ref="E299:E302"/>
    <mergeCell ref="A303:A306"/>
    <mergeCell ref="B303:B306"/>
    <mergeCell ref="C303:C306"/>
    <mergeCell ref="D303:D306"/>
    <mergeCell ref="E303:E306"/>
    <mergeCell ref="A307:A310"/>
    <mergeCell ref="B307:B310"/>
    <mergeCell ref="C307:C310"/>
    <mergeCell ref="D307:D310"/>
    <mergeCell ref="E307:E310"/>
    <mergeCell ref="A311:A314"/>
    <mergeCell ref="B311:B314"/>
    <mergeCell ref="C311:C314"/>
    <mergeCell ref="D311:D314"/>
    <mergeCell ref="E311:E314"/>
    <mergeCell ref="A315:E315"/>
    <mergeCell ref="A316:A319"/>
    <mergeCell ref="B316:B319"/>
    <mergeCell ref="C316:C319"/>
    <mergeCell ref="D316:D319"/>
    <mergeCell ref="E316:E319"/>
    <mergeCell ref="A320:A323"/>
    <mergeCell ref="B320:B323"/>
    <mergeCell ref="C320:C323"/>
    <mergeCell ref="D320:D323"/>
    <mergeCell ref="E320:E323"/>
    <mergeCell ref="A324:A327"/>
    <mergeCell ref="B324:B327"/>
    <mergeCell ref="C324:C327"/>
    <mergeCell ref="D324:D327"/>
    <mergeCell ref="E324:E327"/>
    <mergeCell ref="A328:A331"/>
    <mergeCell ref="B328:B331"/>
    <mergeCell ref="C328:C331"/>
    <mergeCell ref="D328:D331"/>
    <mergeCell ref="E328:E331"/>
    <mergeCell ref="A332:A335"/>
    <mergeCell ref="B332:B335"/>
    <mergeCell ref="C332:C335"/>
    <mergeCell ref="D332:D335"/>
    <mergeCell ref="E332:E335"/>
    <mergeCell ref="A336:A339"/>
    <mergeCell ref="B336:B339"/>
    <mergeCell ref="C336:C339"/>
    <mergeCell ref="D336:D339"/>
    <mergeCell ref="E336:E339"/>
    <mergeCell ref="A340:A343"/>
    <mergeCell ref="B340:B343"/>
    <mergeCell ref="C340:C343"/>
    <mergeCell ref="D340:D343"/>
    <mergeCell ref="E340:E343"/>
    <mergeCell ref="A344:A347"/>
    <mergeCell ref="B344:B347"/>
    <mergeCell ref="C344:C347"/>
    <mergeCell ref="D344:D347"/>
    <mergeCell ref="E344:E347"/>
    <mergeCell ref="A348:A351"/>
    <mergeCell ref="B348:B351"/>
    <mergeCell ref="C348:C351"/>
    <mergeCell ref="D348:D351"/>
    <mergeCell ref="E348:E351"/>
    <mergeCell ref="A352:A355"/>
    <mergeCell ref="B352:B355"/>
    <mergeCell ref="C352:C355"/>
    <mergeCell ref="D352:D355"/>
    <mergeCell ref="E352:E355"/>
    <mergeCell ref="A356:A359"/>
    <mergeCell ref="B356:B359"/>
    <mergeCell ref="C356:C359"/>
    <mergeCell ref="D356:D359"/>
    <mergeCell ref="E356:E359"/>
    <mergeCell ref="A360:A363"/>
    <mergeCell ref="B360:B363"/>
    <mergeCell ref="C360:C363"/>
    <mergeCell ref="D360:D363"/>
    <mergeCell ref="E360:E363"/>
    <mergeCell ref="A364:A367"/>
    <mergeCell ref="B364:B367"/>
    <mergeCell ref="C364:C367"/>
    <mergeCell ref="D364:D367"/>
    <mergeCell ref="E364:E367"/>
    <mergeCell ref="A368:A371"/>
    <mergeCell ref="B368:B371"/>
    <mergeCell ref="C368:C371"/>
    <mergeCell ref="D368:D371"/>
    <mergeCell ref="E368:E371"/>
    <mergeCell ref="A372:E372"/>
    <mergeCell ref="A373:A376"/>
    <mergeCell ref="B373:B376"/>
    <mergeCell ref="C373:C376"/>
    <mergeCell ref="D373:D376"/>
    <mergeCell ref="E373:E376"/>
    <mergeCell ref="A377:A380"/>
    <mergeCell ref="B377:B380"/>
    <mergeCell ref="C377:C380"/>
    <mergeCell ref="D377:D380"/>
    <mergeCell ref="E377:E380"/>
    <mergeCell ref="A381:A384"/>
    <mergeCell ref="B381:B384"/>
    <mergeCell ref="C381:C384"/>
    <mergeCell ref="D381:D384"/>
    <mergeCell ref="E381:E384"/>
    <mergeCell ref="A385:E385"/>
    <mergeCell ref="A386:A389"/>
    <mergeCell ref="B386:B389"/>
    <mergeCell ref="C386:C389"/>
    <mergeCell ref="D386:D389"/>
    <mergeCell ref="E386:E389"/>
    <mergeCell ref="A390:A393"/>
    <mergeCell ref="B390:B393"/>
    <mergeCell ref="C390:C393"/>
    <mergeCell ref="D390:D393"/>
    <mergeCell ref="E390:E393"/>
    <mergeCell ref="A394:A397"/>
    <mergeCell ref="B394:B397"/>
    <mergeCell ref="C394:C397"/>
    <mergeCell ref="D394:D397"/>
    <mergeCell ref="E394:E397"/>
    <mergeCell ref="A398:A401"/>
    <mergeCell ref="B398:B401"/>
    <mergeCell ref="C398:C401"/>
    <mergeCell ref="D398:D401"/>
    <mergeCell ref="E398:E401"/>
    <mergeCell ref="A402:A405"/>
    <mergeCell ref="B402:B405"/>
    <mergeCell ref="C402:C405"/>
    <mergeCell ref="D402:D405"/>
    <mergeCell ref="E402:E405"/>
    <mergeCell ref="A406:A409"/>
    <mergeCell ref="B406:B409"/>
    <mergeCell ref="C406:C409"/>
    <mergeCell ref="D406:D409"/>
    <mergeCell ref="E406:E409"/>
    <mergeCell ref="A410:A413"/>
    <mergeCell ref="B410:B413"/>
    <mergeCell ref="C410:C413"/>
    <mergeCell ref="D410:D413"/>
    <mergeCell ref="E410:E413"/>
    <mergeCell ref="A414:A417"/>
    <mergeCell ref="B414:B417"/>
    <mergeCell ref="C414:C417"/>
    <mergeCell ref="D414:D417"/>
    <mergeCell ref="E414:E417"/>
    <mergeCell ref="A418:A421"/>
    <mergeCell ref="B418:B421"/>
    <mergeCell ref="C418:C421"/>
    <mergeCell ref="D418:D421"/>
    <mergeCell ref="E418:E421"/>
    <mergeCell ref="A422:A425"/>
    <mergeCell ref="B422:B425"/>
    <mergeCell ref="C422:C425"/>
    <mergeCell ref="D422:D425"/>
    <mergeCell ref="E422:E425"/>
    <mergeCell ref="A426:A429"/>
    <mergeCell ref="B426:B429"/>
    <mergeCell ref="C426:C429"/>
    <mergeCell ref="D426:D429"/>
    <mergeCell ref="E426:E429"/>
    <mergeCell ref="A430:A433"/>
    <mergeCell ref="B430:B433"/>
    <mergeCell ref="C430:C433"/>
    <mergeCell ref="D430:D433"/>
    <mergeCell ref="E430:E433"/>
    <mergeCell ref="A434:A437"/>
    <mergeCell ref="B434:B437"/>
    <mergeCell ref="C434:C437"/>
    <mergeCell ref="D434:D437"/>
    <mergeCell ref="E434:E437"/>
    <mergeCell ref="A438:A441"/>
    <mergeCell ref="B438:B441"/>
    <mergeCell ref="C438:C441"/>
    <mergeCell ref="D438:D441"/>
    <mergeCell ref="E438:E441"/>
    <mergeCell ref="A442:A445"/>
    <mergeCell ref="B442:B445"/>
    <mergeCell ref="C442:C445"/>
    <mergeCell ref="D442:D445"/>
    <mergeCell ref="E442:E445"/>
    <mergeCell ref="A446:A449"/>
    <mergeCell ref="B446:B449"/>
    <mergeCell ref="C446:C449"/>
    <mergeCell ref="D446:D449"/>
    <mergeCell ref="E446:E449"/>
    <mergeCell ref="A450:A453"/>
    <mergeCell ref="B450:B453"/>
    <mergeCell ref="C450:C453"/>
    <mergeCell ref="D450:D453"/>
    <mergeCell ref="E450:E453"/>
    <mergeCell ref="A454:E454"/>
    <mergeCell ref="A455:A458"/>
    <mergeCell ref="B455:B458"/>
    <mergeCell ref="C455:C458"/>
    <mergeCell ref="D455:D458"/>
    <mergeCell ref="E455:E458"/>
    <mergeCell ref="A459:A462"/>
    <mergeCell ref="B459:B462"/>
    <mergeCell ref="C459:C462"/>
    <mergeCell ref="D459:D462"/>
    <mergeCell ref="E459:E462"/>
    <mergeCell ref="A463:E463"/>
    <mergeCell ref="A464:A467"/>
    <mergeCell ref="B464:B467"/>
    <mergeCell ref="C464:C467"/>
    <mergeCell ref="D464:D467"/>
    <mergeCell ref="E464:E467"/>
    <mergeCell ref="A468:A471"/>
    <mergeCell ref="B468:B471"/>
    <mergeCell ref="C468:C471"/>
    <mergeCell ref="D468:D471"/>
    <mergeCell ref="E468:E471"/>
    <mergeCell ref="A472:A475"/>
    <mergeCell ref="B472:B475"/>
    <mergeCell ref="C472:C475"/>
    <mergeCell ref="D472:D475"/>
    <mergeCell ref="E472:E475"/>
    <mergeCell ref="A476:A479"/>
    <mergeCell ref="B476:B479"/>
    <mergeCell ref="C476:C479"/>
    <mergeCell ref="D476:D479"/>
    <mergeCell ref="E476:E479"/>
    <mergeCell ref="A480:A483"/>
    <mergeCell ref="B480:B483"/>
    <mergeCell ref="C480:C483"/>
    <mergeCell ref="D480:D483"/>
    <mergeCell ref="E480:E483"/>
    <mergeCell ref="A484:A487"/>
    <mergeCell ref="B484:B487"/>
    <mergeCell ref="C484:C487"/>
    <mergeCell ref="D484:D487"/>
    <mergeCell ref="E484:E487"/>
    <mergeCell ref="A488:A491"/>
    <mergeCell ref="B488:B491"/>
    <mergeCell ref="C488:C491"/>
    <mergeCell ref="D488:D491"/>
    <mergeCell ref="E488:E491"/>
    <mergeCell ref="A492:A495"/>
    <mergeCell ref="B492:B495"/>
    <mergeCell ref="C492:C495"/>
    <mergeCell ref="D492:D495"/>
    <mergeCell ref="E492:E495"/>
    <mergeCell ref="A496:A499"/>
    <mergeCell ref="B496:B499"/>
    <mergeCell ref="C496:C499"/>
    <mergeCell ref="D496:D499"/>
    <mergeCell ref="E496:E499"/>
    <mergeCell ref="A500:A503"/>
    <mergeCell ref="B500:B503"/>
    <mergeCell ref="C500:C503"/>
    <mergeCell ref="D500:D503"/>
    <mergeCell ref="E500:E503"/>
    <mergeCell ref="A504:A507"/>
    <mergeCell ref="B504:B507"/>
    <mergeCell ref="C504:C507"/>
    <mergeCell ref="D504:D507"/>
    <mergeCell ref="E504:E507"/>
    <mergeCell ref="A508:A511"/>
    <mergeCell ref="B508:B511"/>
    <mergeCell ref="C508:C511"/>
    <mergeCell ref="D508:D511"/>
    <mergeCell ref="E508:E511"/>
    <mergeCell ref="A512:A515"/>
    <mergeCell ref="B512:B515"/>
    <mergeCell ref="C512:C515"/>
    <mergeCell ref="D512:D515"/>
    <mergeCell ref="E512:E515"/>
    <mergeCell ref="A516:A519"/>
    <mergeCell ref="B516:B519"/>
    <mergeCell ref="C516:C519"/>
    <mergeCell ref="D516:D519"/>
    <mergeCell ref="E516:E519"/>
    <mergeCell ref="A520:A523"/>
    <mergeCell ref="B520:B523"/>
    <mergeCell ref="C520:C523"/>
    <mergeCell ref="D520:D523"/>
    <mergeCell ref="E520:E523"/>
    <mergeCell ref="A524:A527"/>
    <mergeCell ref="B524:B527"/>
    <mergeCell ref="C524:C527"/>
    <mergeCell ref="D524:D527"/>
    <mergeCell ref="E524:E527"/>
    <mergeCell ref="A528:A531"/>
    <mergeCell ref="B528:B531"/>
    <mergeCell ref="C528:C531"/>
    <mergeCell ref="D528:D531"/>
    <mergeCell ref="E528:E531"/>
    <mergeCell ref="A532:A535"/>
    <mergeCell ref="B532:B535"/>
    <mergeCell ref="C532:C535"/>
    <mergeCell ref="D532:D535"/>
    <mergeCell ref="E532:E535"/>
    <mergeCell ref="A536:A539"/>
    <mergeCell ref="B536:B539"/>
    <mergeCell ref="C536:C539"/>
    <mergeCell ref="D536:D539"/>
    <mergeCell ref="E536:E539"/>
    <mergeCell ref="A540:A543"/>
    <mergeCell ref="B540:B543"/>
    <mergeCell ref="C540:C543"/>
    <mergeCell ref="D540:D543"/>
    <mergeCell ref="E540:E543"/>
    <mergeCell ref="A544:A547"/>
    <mergeCell ref="B544:B547"/>
    <mergeCell ref="C544:C547"/>
    <mergeCell ref="D544:D547"/>
    <mergeCell ref="E544:E547"/>
    <mergeCell ref="A548:A551"/>
    <mergeCell ref="B548:B551"/>
    <mergeCell ref="C548:C551"/>
    <mergeCell ref="D548:D551"/>
    <mergeCell ref="E548:E551"/>
    <mergeCell ref="A552:A555"/>
    <mergeCell ref="B552:B555"/>
    <mergeCell ref="C552:C555"/>
    <mergeCell ref="D552:D555"/>
    <mergeCell ref="E552:E555"/>
    <mergeCell ref="A556:A559"/>
    <mergeCell ref="B556:B559"/>
    <mergeCell ref="C556:C559"/>
    <mergeCell ref="D556:D559"/>
    <mergeCell ref="E556:E559"/>
    <mergeCell ref="A560:A563"/>
    <mergeCell ref="B560:B563"/>
    <mergeCell ref="C560:C563"/>
    <mergeCell ref="D560:D563"/>
    <mergeCell ref="E560:E563"/>
    <mergeCell ref="A564:A567"/>
    <mergeCell ref="B564:B567"/>
    <mergeCell ref="C564:C567"/>
    <mergeCell ref="D564:D567"/>
    <mergeCell ref="E564:E567"/>
    <mergeCell ref="A568:A571"/>
    <mergeCell ref="B568:B571"/>
    <mergeCell ref="C568:C571"/>
    <mergeCell ref="D568:D571"/>
    <mergeCell ref="E568:E571"/>
    <mergeCell ref="A572:E572"/>
    <mergeCell ref="A573:A576"/>
    <mergeCell ref="B573:B576"/>
    <mergeCell ref="C573:C576"/>
    <mergeCell ref="D573:D576"/>
    <mergeCell ref="E573:E576"/>
    <mergeCell ref="A577:A580"/>
    <mergeCell ref="B577:B580"/>
    <mergeCell ref="C577:C580"/>
    <mergeCell ref="D577:D580"/>
    <mergeCell ref="E577:E580"/>
    <mergeCell ref="A581:A584"/>
    <mergeCell ref="B581:B584"/>
    <mergeCell ref="C581:C584"/>
    <mergeCell ref="D581:D584"/>
    <mergeCell ref="E581:E584"/>
    <mergeCell ref="A585:A588"/>
    <mergeCell ref="B585:B588"/>
    <mergeCell ref="C585:C588"/>
    <mergeCell ref="D585:D588"/>
    <mergeCell ref="E585:E588"/>
    <mergeCell ref="A589:A592"/>
    <mergeCell ref="B589:B592"/>
    <mergeCell ref="C589:C592"/>
    <mergeCell ref="D589:D592"/>
    <mergeCell ref="E589:E592"/>
    <mergeCell ref="A593:A596"/>
    <mergeCell ref="B593:B596"/>
    <mergeCell ref="C593:C596"/>
    <mergeCell ref="D593:D596"/>
    <mergeCell ref="E593:E596"/>
    <mergeCell ref="A597:A600"/>
    <mergeCell ref="B597:B600"/>
    <mergeCell ref="C597:C600"/>
    <mergeCell ref="D597:D600"/>
    <mergeCell ref="E597:E600"/>
    <mergeCell ref="A601:A604"/>
    <mergeCell ref="B601:B604"/>
    <mergeCell ref="C601:C604"/>
    <mergeCell ref="D601:D604"/>
    <mergeCell ref="E601:E604"/>
    <mergeCell ref="A605:A608"/>
    <mergeCell ref="B605:B608"/>
    <mergeCell ref="C605:C608"/>
    <mergeCell ref="D605:D608"/>
    <mergeCell ref="E605:E608"/>
    <mergeCell ref="A609:A612"/>
    <mergeCell ref="B609:B612"/>
    <mergeCell ref="C609:C612"/>
    <mergeCell ref="D609:D612"/>
    <mergeCell ref="E609:E612"/>
    <mergeCell ref="A613:A616"/>
    <mergeCell ref="B613:B616"/>
    <mergeCell ref="C613:C616"/>
    <mergeCell ref="D613:D616"/>
    <mergeCell ref="E613:E616"/>
    <mergeCell ref="A617:A620"/>
    <mergeCell ref="B617:B620"/>
    <mergeCell ref="C617:C620"/>
    <mergeCell ref="D617:D620"/>
    <mergeCell ref="E617:E620"/>
    <mergeCell ref="A621:A624"/>
    <mergeCell ref="B621:B624"/>
    <mergeCell ref="C621:C624"/>
    <mergeCell ref="D621:D624"/>
    <mergeCell ref="E621:E624"/>
    <mergeCell ref="A625:A628"/>
    <mergeCell ref="B625:B628"/>
    <mergeCell ref="C625:C628"/>
    <mergeCell ref="D625:D628"/>
    <mergeCell ref="E625:E628"/>
    <mergeCell ref="A629:E629"/>
    <mergeCell ref="A630:A633"/>
    <mergeCell ref="B630:B633"/>
    <mergeCell ref="C630:C633"/>
    <mergeCell ref="D630:D633"/>
    <mergeCell ref="E630:E633"/>
    <mergeCell ref="A634:A637"/>
    <mergeCell ref="B634:B637"/>
    <mergeCell ref="C634:C637"/>
    <mergeCell ref="D634:D637"/>
    <mergeCell ref="E634:E637"/>
    <mergeCell ref="A638:A641"/>
    <mergeCell ref="B638:B641"/>
    <mergeCell ref="C638:C641"/>
    <mergeCell ref="D638:D641"/>
    <mergeCell ref="E638:E641"/>
    <mergeCell ref="A642:A645"/>
    <mergeCell ref="B642:B645"/>
    <mergeCell ref="C642:C645"/>
    <mergeCell ref="D642:D645"/>
    <mergeCell ref="E642:E645"/>
    <mergeCell ref="A646:A649"/>
    <mergeCell ref="B646:B649"/>
    <mergeCell ref="C646:C649"/>
    <mergeCell ref="D646:D649"/>
    <mergeCell ref="E646:E649"/>
    <mergeCell ref="A650:A653"/>
    <mergeCell ref="B650:B653"/>
    <mergeCell ref="C650:C653"/>
    <mergeCell ref="D650:D653"/>
    <mergeCell ref="E650:E653"/>
    <mergeCell ref="A654:A657"/>
    <mergeCell ref="B654:B657"/>
    <mergeCell ref="C654:C657"/>
    <mergeCell ref="D654:D657"/>
    <mergeCell ref="E654:E657"/>
    <mergeCell ref="A658:A661"/>
    <mergeCell ref="B658:B661"/>
    <mergeCell ref="C658:C661"/>
    <mergeCell ref="D658:D661"/>
    <mergeCell ref="E658:E661"/>
    <mergeCell ref="A662:A665"/>
    <mergeCell ref="B662:B665"/>
    <mergeCell ref="C662:C665"/>
    <mergeCell ref="D662:D665"/>
    <mergeCell ref="E662:E665"/>
    <mergeCell ref="A666:E666"/>
    <mergeCell ref="A667:A670"/>
    <mergeCell ref="B667:B670"/>
    <mergeCell ref="C667:C670"/>
    <mergeCell ref="D667:D670"/>
    <mergeCell ref="E667:E670"/>
    <mergeCell ref="A671:A674"/>
    <mergeCell ref="B671:B674"/>
    <mergeCell ref="C671:C674"/>
    <mergeCell ref="D671:D674"/>
    <mergeCell ref="E671:E674"/>
    <mergeCell ref="A675:E675"/>
    <mergeCell ref="A676:A679"/>
    <mergeCell ref="B676:B679"/>
    <mergeCell ref="C676:C679"/>
    <mergeCell ref="D676:D679"/>
    <mergeCell ref="E676:E679"/>
    <mergeCell ref="A680:E680"/>
    <mergeCell ref="A681:A684"/>
    <mergeCell ref="B681:B684"/>
    <mergeCell ref="C681:C684"/>
    <mergeCell ref="D681:D684"/>
    <mergeCell ref="E681:E684"/>
    <mergeCell ref="A685:A688"/>
    <mergeCell ref="B685:B688"/>
    <mergeCell ref="C685:C688"/>
    <mergeCell ref="D685:D688"/>
    <mergeCell ref="E685:E688"/>
    <mergeCell ref="A689:E689"/>
    <mergeCell ref="A690:A693"/>
    <mergeCell ref="B690:B693"/>
    <mergeCell ref="C690:C693"/>
    <mergeCell ref="D690:D693"/>
    <mergeCell ref="E690:E693"/>
    <mergeCell ref="A694:E694"/>
    <mergeCell ref="A695:A698"/>
    <mergeCell ref="B695:B698"/>
    <mergeCell ref="C695:C698"/>
    <mergeCell ref="D695:D698"/>
    <mergeCell ref="E695:E698"/>
    <mergeCell ref="A699:A702"/>
    <mergeCell ref="B699:B702"/>
    <mergeCell ref="C699:C702"/>
    <mergeCell ref="D699:D702"/>
    <mergeCell ref="E699:E702"/>
    <mergeCell ref="A703:A706"/>
    <mergeCell ref="B703:B706"/>
    <mergeCell ref="C703:C706"/>
    <mergeCell ref="D703:D706"/>
    <mergeCell ref="E703:E706"/>
    <mergeCell ref="A707:A710"/>
    <mergeCell ref="B707:B710"/>
    <mergeCell ref="C707:C710"/>
    <mergeCell ref="D707:D710"/>
    <mergeCell ref="E707:E710"/>
    <mergeCell ref="A711:A714"/>
    <mergeCell ref="B711:B714"/>
    <mergeCell ref="C711:C714"/>
    <mergeCell ref="D711:D714"/>
    <mergeCell ref="E711:E714"/>
    <mergeCell ref="A715:A718"/>
    <mergeCell ref="B715:B718"/>
    <mergeCell ref="C715:C718"/>
    <mergeCell ref="D715:D718"/>
    <mergeCell ref="E715:E718"/>
    <mergeCell ref="A719:A722"/>
    <mergeCell ref="B719:B722"/>
    <mergeCell ref="C719:C722"/>
    <mergeCell ref="D719:D722"/>
    <mergeCell ref="E719:E722"/>
    <mergeCell ref="A723:A726"/>
    <mergeCell ref="B723:B726"/>
    <mergeCell ref="C723:C726"/>
    <mergeCell ref="D723:D726"/>
    <mergeCell ref="E723:E726"/>
    <mergeCell ref="A727:A730"/>
    <mergeCell ref="B727:B730"/>
    <mergeCell ref="C727:C730"/>
    <mergeCell ref="D727:D730"/>
    <mergeCell ref="E727:E730"/>
    <mergeCell ref="A731:A734"/>
    <mergeCell ref="B731:B734"/>
    <mergeCell ref="C731:C734"/>
    <mergeCell ref="D731:D734"/>
    <mergeCell ref="E731:E734"/>
    <mergeCell ref="A735:E735"/>
    <mergeCell ref="A736:A739"/>
    <mergeCell ref="B736:B739"/>
    <mergeCell ref="C736:C739"/>
    <mergeCell ref="D736:D739"/>
    <mergeCell ref="E736:E739"/>
    <mergeCell ref="A740:A743"/>
    <mergeCell ref="B740:B743"/>
    <mergeCell ref="C740:C743"/>
    <mergeCell ref="D740:D743"/>
    <mergeCell ref="E740:E743"/>
    <mergeCell ref="A744:A747"/>
    <mergeCell ref="B744:B747"/>
    <mergeCell ref="C744:C747"/>
    <mergeCell ref="D744:D747"/>
    <mergeCell ref="E744:E747"/>
    <mergeCell ref="A748:A751"/>
    <mergeCell ref="B748:B751"/>
    <mergeCell ref="C748:C751"/>
    <mergeCell ref="D748:D751"/>
    <mergeCell ref="E748:E751"/>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85"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21" manualBreakCount="21">
    <brk id="36" man="true" max="16383" min="0"/>
    <brk id="73" man="true" max="16383" min="0"/>
    <brk id="109" man="true" max="16383" min="0"/>
    <brk id="145" man="true" max="16383" min="0"/>
    <brk id="181" man="true" max="16383" min="0"/>
    <brk id="218" man="true" max="16383" min="0"/>
    <brk id="254" man="true" max="16383" min="0"/>
    <brk id="290" man="true" max="16383" min="0"/>
    <brk id="327" man="true" max="16383" min="0"/>
    <brk id="363" man="true" max="16383" min="0"/>
    <brk id="393" man="true" max="16383" min="0"/>
    <brk id="421" man="true" max="16383" min="0"/>
    <brk id="453" man="true" max="16383" min="0"/>
    <brk id="483" man="true" max="16383" min="0"/>
    <brk id="515" man="true" max="16383" min="0"/>
    <brk id="547" man="true" max="16383" min="0"/>
    <brk id="580" man="true" max="16383" min="0"/>
    <brk id="612" man="true" max="16383" min="0"/>
    <brk id="645" man="true" max="16383" min="0"/>
    <brk id="679" man="true" max="16383" min="0"/>
    <brk id="718" man="true" max="16383" min="0"/>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217" colorId="64" zoomScale="85" zoomScaleNormal="100" zoomScalePageLayoutView="85" workbookViewId="0">
      <selection pane="topLeft" activeCell="A246" activeCellId="0" sqref="A246"/>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358</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24.75" hidden="false" customHeight="true" outlineLevel="0" collapsed="false">
      <c r="A7" s="10" t="s">
        <v>359</v>
      </c>
      <c r="B7" s="11" t="s">
        <v>360</v>
      </c>
      <c r="C7" s="12" t="n">
        <v>2345520</v>
      </c>
      <c r="D7" s="13" t="n">
        <v>2026</v>
      </c>
      <c r="E7" s="13" t="s">
        <v>24</v>
      </c>
    </row>
    <row r="8" customFormat="false" ht="24.75" hidden="false" customHeight="true" outlineLevel="0" collapsed="false">
      <c r="A8" s="10"/>
      <c r="B8" s="11"/>
      <c r="C8" s="12"/>
      <c r="D8" s="13"/>
      <c r="E8" s="13"/>
    </row>
    <row r="9" customFormat="false" ht="24.75" hidden="false" customHeight="true" outlineLevel="0" collapsed="false">
      <c r="A9" s="10"/>
      <c r="B9" s="11"/>
      <c r="C9" s="12"/>
      <c r="D9" s="13"/>
      <c r="E9" s="13"/>
    </row>
    <row r="10" customFormat="false" ht="24.75" hidden="false" customHeight="true" outlineLevel="0" collapsed="false">
      <c r="A10" s="10"/>
      <c r="B10" s="11"/>
      <c r="C10" s="12"/>
      <c r="D10" s="13"/>
      <c r="E10" s="13"/>
    </row>
    <row r="11" customFormat="false" ht="15" hidden="false" customHeight="true" outlineLevel="0" collapsed="false">
      <c r="A11" s="9" t="s">
        <v>361</v>
      </c>
      <c r="B11" s="9"/>
      <c r="C11" s="9"/>
      <c r="D11" s="9"/>
      <c r="E11" s="9"/>
    </row>
    <row r="12" customFormat="false" ht="15" hidden="false" customHeight="true" outlineLevel="0" collapsed="false">
      <c r="A12" s="35" t="s">
        <v>362</v>
      </c>
      <c r="B12" s="11" t="s">
        <v>363</v>
      </c>
      <c r="C12" s="12" t="n">
        <v>10000</v>
      </c>
      <c r="D12" s="13" t="n">
        <v>2026</v>
      </c>
      <c r="E12" s="13" t="s">
        <v>364</v>
      </c>
    </row>
    <row r="13" customFormat="false" ht="15" hidden="false" customHeight="false" outlineLevel="0" collapsed="false">
      <c r="A13" s="35"/>
      <c r="B13" s="11"/>
      <c r="C13" s="12"/>
      <c r="D13" s="13"/>
      <c r="E13" s="13"/>
    </row>
    <row r="14" customFormat="false" ht="15" hidden="false" customHeight="false" outlineLevel="0" collapsed="false">
      <c r="A14" s="35"/>
      <c r="B14" s="11"/>
      <c r="C14" s="12"/>
      <c r="D14" s="13"/>
      <c r="E14" s="13"/>
    </row>
    <row r="15" customFormat="false" ht="15" hidden="false" customHeight="false" outlineLevel="0" collapsed="false">
      <c r="A15" s="35"/>
      <c r="B15" s="11"/>
      <c r="C15" s="12"/>
      <c r="D15" s="13"/>
      <c r="E15" s="13"/>
    </row>
    <row r="16" customFormat="false" ht="15" hidden="false" customHeight="true" outlineLevel="0" collapsed="false">
      <c r="A16" s="35" t="s">
        <v>365</v>
      </c>
      <c r="B16" s="11" t="s">
        <v>366</v>
      </c>
      <c r="C16" s="12" t="n">
        <v>185000</v>
      </c>
      <c r="D16" s="13" t="n">
        <v>2026</v>
      </c>
      <c r="E16" s="13" t="s">
        <v>367</v>
      </c>
    </row>
    <row r="17" customFormat="false" ht="15" hidden="false" customHeight="false" outlineLevel="0" collapsed="false">
      <c r="A17" s="35"/>
      <c r="B17" s="11"/>
      <c r="C17" s="12"/>
      <c r="D17" s="13"/>
      <c r="E17" s="13"/>
    </row>
    <row r="18" customFormat="false" ht="15" hidden="false" customHeight="false" outlineLevel="0" collapsed="false">
      <c r="A18" s="35"/>
      <c r="B18" s="11"/>
      <c r="C18" s="12"/>
      <c r="D18" s="13"/>
      <c r="E18" s="13"/>
    </row>
    <row r="19" customFormat="false" ht="15" hidden="false" customHeight="false" outlineLevel="0" collapsed="false">
      <c r="A19" s="35"/>
      <c r="B19" s="11"/>
      <c r="C19" s="12"/>
      <c r="D19" s="13"/>
      <c r="E19" s="13"/>
    </row>
    <row r="20" customFormat="false" ht="27" hidden="false" customHeight="true" outlineLevel="0" collapsed="false">
      <c r="A20" s="35" t="s">
        <v>368</v>
      </c>
      <c r="B20" s="11" t="s">
        <v>369</v>
      </c>
      <c r="C20" s="12" t="n">
        <v>1105800</v>
      </c>
      <c r="D20" s="13" t="n">
        <v>2026</v>
      </c>
      <c r="E20" s="13" t="s">
        <v>24</v>
      </c>
    </row>
    <row r="21" customFormat="false" ht="27" hidden="false" customHeight="true" outlineLevel="0" collapsed="false">
      <c r="A21" s="35"/>
      <c r="B21" s="11"/>
      <c r="C21" s="12"/>
      <c r="D21" s="13"/>
      <c r="E21" s="13"/>
    </row>
    <row r="22" customFormat="false" ht="27" hidden="false" customHeight="true" outlineLevel="0" collapsed="false">
      <c r="A22" s="35"/>
      <c r="B22" s="11"/>
      <c r="C22" s="12"/>
      <c r="D22" s="13"/>
      <c r="E22" s="13"/>
    </row>
    <row r="23" customFormat="false" ht="27" hidden="false" customHeight="true" outlineLevel="0" collapsed="false">
      <c r="A23" s="35"/>
      <c r="B23" s="11"/>
      <c r="C23" s="12"/>
      <c r="D23" s="13"/>
      <c r="E23" s="13"/>
    </row>
    <row r="24" customFormat="false" ht="15" hidden="false" customHeight="true" outlineLevel="0" collapsed="false">
      <c r="A24" s="35" t="s">
        <v>370</v>
      </c>
      <c r="B24" s="11" t="s">
        <v>371</v>
      </c>
      <c r="C24" s="12" t="n">
        <v>2000</v>
      </c>
      <c r="D24" s="13" t="n">
        <v>2026</v>
      </c>
      <c r="E24" s="13" t="s">
        <v>24</v>
      </c>
    </row>
    <row r="25" customFormat="false" ht="15" hidden="false" customHeight="false" outlineLevel="0" collapsed="false">
      <c r="A25" s="35"/>
      <c r="B25" s="11"/>
      <c r="C25" s="12"/>
      <c r="D25" s="13"/>
      <c r="E25" s="13"/>
    </row>
    <row r="26" customFormat="false" ht="15" hidden="false" customHeight="false" outlineLevel="0" collapsed="false">
      <c r="A26" s="35"/>
      <c r="B26" s="11"/>
      <c r="C26" s="12"/>
      <c r="D26" s="13"/>
      <c r="E26" s="13"/>
    </row>
    <row r="27" customFormat="false" ht="15" hidden="false" customHeight="false" outlineLevel="0" collapsed="false">
      <c r="A27" s="35"/>
      <c r="B27" s="11"/>
      <c r="C27" s="12"/>
      <c r="D27" s="13"/>
      <c r="E27" s="13"/>
    </row>
    <row r="28" customFormat="false" ht="15" hidden="false" customHeight="true" outlineLevel="0" collapsed="false">
      <c r="A28" s="35" t="s">
        <v>372</v>
      </c>
      <c r="B28" s="11" t="s">
        <v>373</v>
      </c>
      <c r="C28" s="12" t="n">
        <v>1800</v>
      </c>
      <c r="D28" s="13" t="n">
        <v>2026</v>
      </c>
      <c r="E28" s="13" t="s">
        <v>374</v>
      </c>
    </row>
    <row r="29" customFormat="false" ht="15" hidden="false" customHeight="false" outlineLevel="0" collapsed="false">
      <c r="A29" s="35"/>
      <c r="B29" s="11"/>
      <c r="C29" s="12"/>
      <c r="D29" s="13"/>
      <c r="E29" s="13"/>
    </row>
    <row r="30" customFormat="false" ht="15" hidden="false" customHeight="false" outlineLevel="0" collapsed="false">
      <c r="A30" s="35"/>
      <c r="B30" s="11"/>
      <c r="C30" s="12"/>
      <c r="D30" s="13"/>
      <c r="E30" s="13"/>
    </row>
    <row r="31" customFormat="false" ht="15" hidden="false" customHeight="false" outlineLevel="0" collapsed="false">
      <c r="A31" s="35"/>
      <c r="B31" s="11"/>
      <c r="C31" s="12"/>
      <c r="D31" s="13"/>
      <c r="E31" s="13"/>
    </row>
    <row r="32" customFormat="false" ht="15" hidden="false" customHeight="true" outlineLevel="0" collapsed="false">
      <c r="A32" s="35" t="s">
        <v>375</v>
      </c>
      <c r="B32" s="11" t="s">
        <v>376</v>
      </c>
      <c r="C32" s="12" t="n">
        <v>295300</v>
      </c>
      <c r="D32" s="13" t="n">
        <v>2026</v>
      </c>
      <c r="E32" s="13" t="s">
        <v>24</v>
      </c>
    </row>
    <row r="33" customFormat="false" ht="15" hidden="false" customHeight="false" outlineLevel="0" collapsed="false">
      <c r="A33" s="35"/>
      <c r="B33" s="11"/>
      <c r="C33" s="12"/>
      <c r="D33" s="13"/>
      <c r="E33" s="13"/>
    </row>
    <row r="34" customFormat="false" ht="15" hidden="false" customHeight="false" outlineLevel="0" collapsed="false">
      <c r="A34" s="35"/>
      <c r="B34" s="11"/>
      <c r="C34" s="12"/>
      <c r="D34" s="13"/>
      <c r="E34" s="13"/>
    </row>
    <row r="35" customFormat="false" ht="15" hidden="false" customHeight="false" outlineLevel="0" collapsed="false">
      <c r="A35" s="35"/>
      <c r="B35" s="11"/>
      <c r="C35" s="12"/>
      <c r="D35" s="13"/>
      <c r="E35" s="13"/>
    </row>
    <row r="36" customFormat="false" ht="15" hidden="false" customHeight="true" outlineLevel="0" collapsed="false">
      <c r="A36" s="9" t="s">
        <v>377</v>
      </c>
      <c r="B36" s="9"/>
      <c r="C36" s="9"/>
      <c r="D36" s="9"/>
      <c r="E36" s="9"/>
    </row>
    <row r="37" customFormat="false" ht="15" hidden="false" customHeight="true" outlineLevel="0" collapsed="false">
      <c r="A37" s="35" t="s">
        <v>378</v>
      </c>
      <c r="B37" s="11" t="s">
        <v>379</v>
      </c>
      <c r="C37" s="12" t="n">
        <v>70</v>
      </c>
      <c r="D37" s="13" t="n">
        <v>2026</v>
      </c>
      <c r="E37" s="13" t="s">
        <v>380</v>
      </c>
    </row>
    <row r="38" customFormat="false" ht="15" hidden="false" customHeight="false" outlineLevel="0" collapsed="false">
      <c r="A38" s="35"/>
      <c r="B38" s="11"/>
      <c r="C38" s="12"/>
      <c r="D38" s="13"/>
      <c r="E38" s="13"/>
    </row>
    <row r="39" customFormat="false" ht="15" hidden="false" customHeight="false" outlineLevel="0" collapsed="false">
      <c r="A39" s="35"/>
      <c r="B39" s="11"/>
      <c r="C39" s="12"/>
      <c r="D39" s="13"/>
      <c r="E39" s="13"/>
    </row>
    <row r="40" customFormat="false" ht="15" hidden="false" customHeight="false" outlineLevel="0" collapsed="false">
      <c r="A40" s="35"/>
      <c r="B40" s="11"/>
      <c r="C40" s="12"/>
      <c r="D40" s="13"/>
      <c r="E40" s="13"/>
    </row>
    <row r="41" customFormat="false" ht="19.5" hidden="false" customHeight="true" outlineLevel="0" collapsed="false">
      <c r="A41" s="35" t="s">
        <v>381</v>
      </c>
      <c r="B41" s="11" t="s">
        <v>382</v>
      </c>
      <c r="C41" s="12" t="n">
        <v>385060</v>
      </c>
      <c r="D41" s="13" t="n">
        <v>2026</v>
      </c>
      <c r="E41" s="13" t="s">
        <v>24</v>
      </c>
    </row>
    <row r="42" customFormat="false" ht="19.5" hidden="false" customHeight="true" outlineLevel="0" collapsed="false">
      <c r="A42" s="35"/>
      <c r="B42" s="11"/>
      <c r="C42" s="12"/>
      <c r="D42" s="13"/>
      <c r="E42" s="13"/>
    </row>
    <row r="43" customFormat="false" ht="19.5" hidden="false" customHeight="true" outlineLevel="0" collapsed="false">
      <c r="A43" s="35"/>
      <c r="B43" s="11"/>
      <c r="C43" s="12"/>
      <c r="D43" s="13"/>
      <c r="E43" s="13"/>
    </row>
    <row r="44" customFormat="false" ht="19.5" hidden="false" customHeight="true" outlineLevel="0" collapsed="false">
      <c r="A44" s="35"/>
      <c r="B44" s="11"/>
      <c r="C44" s="12"/>
      <c r="D44" s="13"/>
      <c r="E44" s="13"/>
    </row>
    <row r="45" customFormat="false" ht="15" hidden="false" customHeight="true" outlineLevel="0" collapsed="false">
      <c r="A45" s="9" t="s">
        <v>131</v>
      </c>
      <c r="B45" s="9"/>
      <c r="C45" s="9"/>
      <c r="D45" s="9"/>
      <c r="E45" s="9"/>
    </row>
    <row r="46" customFormat="false" ht="15" hidden="false" customHeight="true" outlineLevel="0" collapsed="false">
      <c r="A46" s="35" t="s">
        <v>383</v>
      </c>
      <c r="B46" s="11" t="s">
        <v>384</v>
      </c>
      <c r="C46" s="12" t="n">
        <v>938610</v>
      </c>
      <c r="D46" s="13" t="n">
        <v>2026</v>
      </c>
      <c r="E46" s="13" t="s">
        <v>385</v>
      </c>
    </row>
    <row r="47" customFormat="false" ht="15" hidden="false" customHeight="false" outlineLevel="0" collapsed="false">
      <c r="A47" s="35"/>
      <c r="B47" s="11"/>
      <c r="C47" s="12"/>
      <c r="D47" s="13"/>
      <c r="E47" s="13"/>
    </row>
    <row r="48" customFormat="false" ht="15" hidden="false" customHeight="false" outlineLevel="0" collapsed="false">
      <c r="A48" s="35"/>
      <c r="B48" s="11"/>
      <c r="C48" s="12"/>
      <c r="D48" s="13"/>
      <c r="E48" s="13"/>
    </row>
    <row r="49" customFormat="false" ht="15" hidden="false" customHeight="false" outlineLevel="0" collapsed="false">
      <c r="A49" s="35"/>
      <c r="B49" s="11"/>
      <c r="C49" s="12"/>
      <c r="D49" s="13"/>
      <c r="E49" s="13"/>
    </row>
    <row r="50" customFormat="false" ht="15" hidden="false" customHeight="true" outlineLevel="0" collapsed="false">
      <c r="A50" s="35" t="s">
        <v>386</v>
      </c>
      <c r="B50" s="11" t="s">
        <v>387</v>
      </c>
      <c r="C50" s="12" t="n">
        <v>98300</v>
      </c>
      <c r="D50" s="13" t="n">
        <v>2026</v>
      </c>
      <c r="E50" s="13" t="s">
        <v>24</v>
      </c>
    </row>
    <row r="51" customFormat="false" ht="15" hidden="false" customHeight="false" outlineLevel="0" collapsed="false">
      <c r="A51" s="35"/>
      <c r="B51" s="11"/>
      <c r="C51" s="12"/>
      <c r="D51" s="13"/>
      <c r="E51" s="13"/>
    </row>
    <row r="52" customFormat="false" ht="15" hidden="false" customHeight="false" outlineLevel="0" collapsed="false">
      <c r="A52" s="35"/>
      <c r="B52" s="11"/>
      <c r="C52" s="12"/>
      <c r="D52" s="13"/>
      <c r="E52" s="13"/>
    </row>
    <row r="53" customFormat="false" ht="15" hidden="false" customHeight="false" outlineLevel="0" collapsed="false">
      <c r="A53" s="35"/>
      <c r="B53" s="11"/>
      <c r="C53" s="12"/>
      <c r="D53" s="13"/>
      <c r="E53" s="13"/>
    </row>
    <row r="54" customFormat="false" ht="15" hidden="false" customHeight="true" outlineLevel="0" collapsed="false">
      <c r="A54" s="35" t="s">
        <v>388</v>
      </c>
      <c r="B54" s="11" t="s">
        <v>389</v>
      </c>
      <c r="C54" s="12" t="n">
        <v>81800</v>
      </c>
      <c r="D54" s="13" t="n">
        <v>2026</v>
      </c>
      <c r="E54" s="13" t="s">
        <v>390</v>
      </c>
    </row>
    <row r="55" customFormat="false" ht="15" hidden="false" customHeight="false" outlineLevel="0" collapsed="false">
      <c r="A55" s="35"/>
      <c r="B55" s="11"/>
      <c r="C55" s="12"/>
      <c r="D55" s="13"/>
      <c r="E55" s="13"/>
    </row>
    <row r="56" customFormat="false" ht="15" hidden="false" customHeight="false" outlineLevel="0" collapsed="false">
      <c r="A56" s="35"/>
      <c r="B56" s="11"/>
      <c r="C56" s="12"/>
      <c r="D56" s="13"/>
      <c r="E56" s="13"/>
    </row>
    <row r="57" customFormat="false" ht="15" hidden="false" customHeight="false" outlineLevel="0" collapsed="false">
      <c r="A57" s="35"/>
      <c r="B57" s="11"/>
      <c r="C57" s="12"/>
      <c r="D57" s="13"/>
      <c r="E57" s="13"/>
    </row>
    <row r="58" customFormat="false" ht="15" hidden="false" customHeight="true" outlineLevel="0" collapsed="false">
      <c r="A58" s="9" t="s">
        <v>391</v>
      </c>
      <c r="B58" s="9"/>
      <c r="C58" s="9"/>
      <c r="D58" s="9"/>
      <c r="E58" s="9"/>
    </row>
    <row r="59" customFormat="false" ht="19.5" hidden="false" customHeight="true" outlineLevel="0" collapsed="false">
      <c r="A59" s="35" t="s">
        <v>392</v>
      </c>
      <c r="B59" s="11" t="s">
        <v>393</v>
      </c>
      <c r="C59" s="12" t="n">
        <v>517330</v>
      </c>
      <c r="D59" s="13" t="n">
        <v>2026</v>
      </c>
      <c r="E59" s="13" t="s">
        <v>24</v>
      </c>
    </row>
    <row r="60" customFormat="false" ht="19.5" hidden="false" customHeight="true" outlineLevel="0" collapsed="false">
      <c r="A60" s="35"/>
      <c r="B60" s="11"/>
      <c r="C60" s="12"/>
      <c r="D60" s="13"/>
      <c r="E60" s="13"/>
    </row>
    <row r="61" customFormat="false" ht="19.5" hidden="false" customHeight="true" outlineLevel="0" collapsed="false">
      <c r="A61" s="35"/>
      <c r="B61" s="11"/>
      <c r="C61" s="12"/>
      <c r="D61" s="13"/>
      <c r="E61" s="13"/>
    </row>
    <row r="62" customFormat="false" ht="19.5" hidden="false" customHeight="true" outlineLevel="0" collapsed="false">
      <c r="A62" s="35"/>
      <c r="B62" s="11"/>
      <c r="C62" s="12"/>
      <c r="D62" s="13"/>
      <c r="E62" s="13"/>
    </row>
    <row r="63" customFormat="false" ht="15" hidden="false" customHeight="true" outlineLevel="0" collapsed="false">
      <c r="A63" s="35" t="s">
        <v>394</v>
      </c>
      <c r="B63" s="11" t="s">
        <v>395</v>
      </c>
      <c r="C63" s="12" t="n">
        <v>2460350</v>
      </c>
      <c r="D63" s="13" t="n">
        <v>2026</v>
      </c>
      <c r="E63" s="13" t="s">
        <v>24</v>
      </c>
    </row>
    <row r="64" customFormat="false" ht="15" hidden="false" customHeight="false" outlineLevel="0" collapsed="false">
      <c r="A64" s="35"/>
      <c r="B64" s="11"/>
      <c r="C64" s="12"/>
      <c r="D64" s="13"/>
      <c r="E64" s="13"/>
    </row>
    <row r="65" customFormat="false" ht="15" hidden="false" customHeight="false" outlineLevel="0" collapsed="false">
      <c r="A65" s="35"/>
      <c r="B65" s="11"/>
      <c r="C65" s="12"/>
      <c r="D65" s="13"/>
      <c r="E65" s="13"/>
    </row>
    <row r="66" customFormat="false" ht="15" hidden="false" customHeight="false" outlineLevel="0" collapsed="false">
      <c r="A66" s="35"/>
      <c r="B66" s="11"/>
      <c r="C66" s="12"/>
      <c r="D66" s="13"/>
      <c r="E66" s="13"/>
    </row>
    <row r="67" customFormat="false" ht="15" hidden="false" customHeight="true" outlineLevel="0" collapsed="false">
      <c r="A67" s="35" t="s">
        <v>396</v>
      </c>
      <c r="B67" s="11" t="s">
        <v>397</v>
      </c>
      <c r="C67" s="12" t="n">
        <v>508060</v>
      </c>
      <c r="D67" s="13" t="n">
        <v>2026</v>
      </c>
      <c r="E67" s="13" t="s">
        <v>24</v>
      </c>
    </row>
    <row r="68" customFormat="false" ht="15" hidden="false" customHeight="false" outlineLevel="0" collapsed="false">
      <c r="A68" s="35"/>
      <c r="B68" s="11"/>
      <c r="C68" s="12"/>
      <c r="D68" s="13"/>
      <c r="E68" s="13"/>
    </row>
    <row r="69" customFormat="false" ht="15" hidden="false" customHeight="false" outlineLevel="0" collapsed="false">
      <c r="A69" s="35"/>
      <c r="B69" s="11"/>
      <c r="C69" s="12"/>
      <c r="D69" s="13"/>
      <c r="E69" s="13"/>
    </row>
    <row r="70" customFormat="false" ht="15" hidden="false" customHeight="false" outlineLevel="0" collapsed="false">
      <c r="A70" s="35"/>
      <c r="B70" s="11"/>
      <c r="C70" s="12"/>
      <c r="D70" s="13"/>
      <c r="E70" s="13"/>
    </row>
    <row r="71" customFormat="false" ht="21" hidden="false" customHeight="true" outlineLevel="0" collapsed="false">
      <c r="A71" s="35" t="s">
        <v>398</v>
      </c>
      <c r="B71" s="11" t="s">
        <v>399</v>
      </c>
      <c r="C71" s="12" t="n">
        <v>1442000</v>
      </c>
      <c r="D71" s="13" t="n">
        <v>2026</v>
      </c>
      <c r="E71" s="13" t="s">
        <v>24</v>
      </c>
    </row>
    <row r="72" customFormat="false" ht="21" hidden="false" customHeight="true" outlineLevel="0" collapsed="false">
      <c r="A72" s="35"/>
      <c r="B72" s="11"/>
      <c r="C72" s="12"/>
      <c r="D72" s="13"/>
      <c r="E72" s="13"/>
    </row>
    <row r="73" customFormat="false" ht="21" hidden="false" customHeight="true" outlineLevel="0" collapsed="false">
      <c r="A73" s="35"/>
      <c r="B73" s="11"/>
      <c r="C73" s="12"/>
      <c r="D73" s="13"/>
      <c r="E73" s="13"/>
    </row>
    <row r="74" customFormat="false" ht="21" hidden="false" customHeight="true" outlineLevel="0" collapsed="false">
      <c r="A74" s="35"/>
      <c r="B74" s="11"/>
      <c r="C74" s="12"/>
      <c r="D74" s="13"/>
      <c r="E74" s="13"/>
    </row>
    <row r="75" customFormat="false" ht="15" hidden="false" customHeight="true" outlineLevel="0" collapsed="false">
      <c r="A75" s="35" t="s">
        <v>400</v>
      </c>
      <c r="B75" s="11" t="s">
        <v>401</v>
      </c>
      <c r="C75" s="12" t="n">
        <v>812400</v>
      </c>
      <c r="D75" s="13" t="n">
        <v>2026</v>
      </c>
      <c r="E75" s="13" t="s">
        <v>24</v>
      </c>
    </row>
    <row r="76" customFormat="false" ht="15" hidden="false" customHeight="false" outlineLevel="0" collapsed="false">
      <c r="A76" s="35"/>
      <c r="B76" s="11"/>
      <c r="C76" s="12"/>
      <c r="D76" s="13"/>
      <c r="E76" s="13"/>
    </row>
    <row r="77" customFormat="false" ht="15" hidden="false" customHeight="false" outlineLevel="0" collapsed="false">
      <c r="A77" s="35"/>
      <c r="B77" s="11"/>
      <c r="C77" s="12"/>
      <c r="D77" s="13"/>
      <c r="E77" s="13"/>
    </row>
    <row r="78" customFormat="false" ht="15" hidden="false" customHeight="false" outlineLevel="0" collapsed="false">
      <c r="A78" s="35"/>
      <c r="B78" s="11"/>
      <c r="C78" s="12"/>
      <c r="D78" s="13"/>
      <c r="E78" s="13"/>
    </row>
    <row r="79" customFormat="false" ht="15" hidden="false" customHeight="true" outlineLevel="0" collapsed="false">
      <c r="A79" s="35" t="s">
        <v>402</v>
      </c>
      <c r="B79" s="11" t="s">
        <v>403</v>
      </c>
      <c r="C79" s="12" t="n">
        <v>7140</v>
      </c>
      <c r="D79" s="13" t="n">
        <v>2026</v>
      </c>
      <c r="E79" s="13" t="s">
        <v>24</v>
      </c>
    </row>
    <row r="80" customFormat="false" ht="15" hidden="false" customHeight="false" outlineLevel="0" collapsed="false">
      <c r="A80" s="35"/>
      <c r="B80" s="11"/>
      <c r="C80" s="12"/>
      <c r="D80" s="13"/>
      <c r="E80" s="13"/>
    </row>
    <row r="81" customFormat="false" ht="15" hidden="false" customHeight="false" outlineLevel="0" collapsed="false">
      <c r="A81" s="35"/>
      <c r="B81" s="11"/>
      <c r="C81" s="12"/>
      <c r="D81" s="13"/>
      <c r="E81" s="13"/>
    </row>
    <row r="82" customFormat="false" ht="15" hidden="false" customHeight="false" outlineLevel="0" collapsed="false">
      <c r="A82" s="35"/>
      <c r="B82" s="11"/>
      <c r="C82" s="12"/>
      <c r="D82" s="13"/>
      <c r="E82" s="13"/>
    </row>
    <row r="83" customFormat="false" ht="15" hidden="false" customHeight="true" outlineLevel="0" collapsed="false">
      <c r="A83" s="35" t="s">
        <v>404</v>
      </c>
      <c r="B83" s="11" t="s">
        <v>405</v>
      </c>
      <c r="C83" s="12" t="n">
        <v>72100</v>
      </c>
      <c r="D83" s="13" t="n">
        <v>2026</v>
      </c>
      <c r="E83" s="13" t="s">
        <v>24</v>
      </c>
    </row>
    <row r="84" customFormat="false" ht="15" hidden="false" customHeight="false" outlineLevel="0" collapsed="false">
      <c r="A84" s="35"/>
      <c r="B84" s="11"/>
      <c r="C84" s="12"/>
      <c r="D84" s="13"/>
      <c r="E84" s="13"/>
    </row>
    <row r="85" customFormat="false" ht="15" hidden="false" customHeight="false" outlineLevel="0" collapsed="false">
      <c r="A85" s="35"/>
      <c r="B85" s="11"/>
      <c r="C85" s="12"/>
      <c r="D85" s="13"/>
      <c r="E85" s="13"/>
    </row>
    <row r="86" customFormat="false" ht="15" hidden="false" customHeight="false" outlineLevel="0" collapsed="false">
      <c r="A86" s="35"/>
      <c r="B86" s="11"/>
      <c r="C86" s="12"/>
      <c r="D86" s="13"/>
      <c r="E86" s="13"/>
    </row>
    <row r="87" customFormat="false" ht="15" hidden="false" customHeight="true" outlineLevel="0" collapsed="false">
      <c r="A87" s="35" t="s">
        <v>406</v>
      </c>
      <c r="B87" s="11" t="s">
        <v>407</v>
      </c>
      <c r="C87" s="12" t="n">
        <v>70</v>
      </c>
      <c r="D87" s="13" t="n">
        <v>2026</v>
      </c>
      <c r="E87" s="13" t="s">
        <v>408</v>
      </c>
    </row>
    <row r="88" customFormat="false" ht="15" hidden="false" customHeight="false" outlineLevel="0" collapsed="false">
      <c r="A88" s="35"/>
      <c r="B88" s="11"/>
      <c r="C88" s="12"/>
      <c r="D88" s="13"/>
      <c r="E88" s="13"/>
    </row>
    <row r="89" customFormat="false" ht="15" hidden="false" customHeight="false" outlineLevel="0" collapsed="false">
      <c r="A89" s="35"/>
      <c r="B89" s="11"/>
      <c r="C89" s="12"/>
      <c r="D89" s="13"/>
      <c r="E89" s="13"/>
    </row>
    <row r="90" customFormat="false" ht="15" hidden="false" customHeight="false" outlineLevel="0" collapsed="false">
      <c r="A90" s="35"/>
      <c r="B90" s="11"/>
      <c r="C90" s="12"/>
      <c r="D90" s="13"/>
      <c r="E90" s="13"/>
    </row>
    <row r="91" customFormat="false" ht="15" hidden="false" customHeight="true" outlineLevel="0" collapsed="false">
      <c r="A91" s="35" t="s">
        <v>409</v>
      </c>
      <c r="B91" s="11" t="s">
        <v>410</v>
      </c>
      <c r="C91" s="12" t="n">
        <v>45940</v>
      </c>
      <c r="D91" s="13" t="n">
        <v>2026</v>
      </c>
      <c r="E91" s="13" t="s">
        <v>411</v>
      </c>
    </row>
    <row r="92" customFormat="false" ht="15" hidden="false" customHeight="false" outlineLevel="0" collapsed="false">
      <c r="A92" s="35"/>
      <c r="B92" s="11"/>
      <c r="C92" s="12"/>
      <c r="D92" s="13"/>
      <c r="E92" s="13"/>
    </row>
    <row r="93" customFormat="false" ht="15" hidden="false" customHeight="false" outlineLevel="0" collapsed="false">
      <c r="A93" s="35"/>
      <c r="B93" s="11"/>
      <c r="C93" s="12"/>
      <c r="D93" s="13"/>
      <c r="E93" s="13"/>
    </row>
    <row r="94" customFormat="false" ht="15" hidden="false" customHeight="false" outlineLevel="0" collapsed="false">
      <c r="A94" s="35"/>
      <c r="B94" s="11"/>
      <c r="C94" s="12"/>
      <c r="D94" s="13"/>
      <c r="E94" s="13"/>
    </row>
    <row r="95" customFormat="false" ht="15" hidden="false" customHeight="true" outlineLevel="0" collapsed="false">
      <c r="A95" s="35" t="s">
        <v>412</v>
      </c>
      <c r="B95" s="11" t="s">
        <v>413</v>
      </c>
      <c r="C95" s="12" t="n">
        <v>9800</v>
      </c>
      <c r="D95" s="13" t="n">
        <v>2026</v>
      </c>
      <c r="E95" s="13" t="s">
        <v>414</v>
      </c>
    </row>
    <row r="96" customFormat="false" ht="15" hidden="false" customHeight="false" outlineLevel="0" collapsed="false">
      <c r="A96" s="35"/>
      <c r="B96" s="11"/>
      <c r="C96" s="12"/>
      <c r="D96" s="13"/>
      <c r="E96" s="13"/>
    </row>
    <row r="97" customFormat="false" ht="15" hidden="false" customHeight="false" outlineLevel="0" collapsed="false">
      <c r="A97" s="35"/>
      <c r="B97" s="11"/>
      <c r="C97" s="12"/>
      <c r="D97" s="13"/>
      <c r="E97" s="13"/>
    </row>
    <row r="98" customFormat="false" ht="15" hidden="false" customHeight="false" outlineLevel="0" collapsed="false">
      <c r="A98" s="35"/>
      <c r="B98" s="11"/>
      <c r="C98" s="12"/>
      <c r="D98" s="13"/>
      <c r="E98" s="13"/>
    </row>
    <row r="99" customFormat="false" ht="15" hidden="false" customHeight="true" outlineLevel="0" collapsed="false">
      <c r="A99" s="35" t="s">
        <v>415</v>
      </c>
      <c r="B99" s="11" t="s">
        <v>416</v>
      </c>
      <c r="C99" s="12" t="n">
        <v>10500</v>
      </c>
      <c r="D99" s="13" t="n">
        <v>2026</v>
      </c>
      <c r="E99" s="13" t="s">
        <v>417</v>
      </c>
    </row>
    <row r="100" customFormat="false" ht="15" hidden="false" customHeight="false" outlineLevel="0" collapsed="false">
      <c r="A100" s="35"/>
      <c r="B100" s="11"/>
      <c r="C100" s="12"/>
      <c r="D100" s="13"/>
      <c r="E100" s="13"/>
    </row>
    <row r="101" customFormat="false" ht="15" hidden="false" customHeight="false" outlineLevel="0" collapsed="false">
      <c r="A101" s="35"/>
      <c r="B101" s="11"/>
      <c r="C101" s="12"/>
      <c r="D101" s="13"/>
      <c r="E101" s="13"/>
    </row>
    <row r="102" customFormat="false" ht="15" hidden="false" customHeight="false" outlineLevel="0" collapsed="false">
      <c r="A102" s="35"/>
      <c r="B102" s="11"/>
      <c r="C102" s="12"/>
      <c r="D102" s="13"/>
      <c r="E102" s="13"/>
    </row>
    <row r="103" customFormat="false" ht="15" hidden="false" customHeight="true" outlineLevel="0" collapsed="false">
      <c r="A103" s="35" t="s">
        <v>418</v>
      </c>
      <c r="B103" s="11" t="s">
        <v>413</v>
      </c>
      <c r="C103" s="12" t="n">
        <v>9800</v>
      </c>
      <c r="D103" s="13" t="n">
        <v>2026</v>
      </c>
      <c r="E103" s="13" t="s">
        <v>419</v>
      </c>
    </row>
    <row r="104" customFormat="false" ht="15" hidden="false" customHeight="false" outlineLevel="0" collapsed="false">
      <c r="A104" s="35"/>
      <c r="B104" s="11"/>
      <c r="C104" s="12"/>
      <c r="D104" s="13"/>
      <c r="E104" s="13"/>
    </row>
    <row r="105" customFormat="false" ht="15" hidden="false" customHeight="false" outlineLevel="0" collapsed="false">
      <c r="A105" s="35"/>
      <c r="B105" s="11"/>
      <c r="C105" s="12"/>
      <c r="D105" s="13"/>
      <c r="E105" s="13"/>
    </row>
    <row r="106" customFormat="false" ht="15" hidden="false" customHeight="false" outlineLevel="0" collapsed="false">
      <c r="A106" s="35"/>
      <c r="B106" s="11"/>
      <c r="C106" s="12"/>
      <c r="D106" s="13"/>
      <c r="E106" s="13"/>
    </row>
    <row r="107" customFormat="false" ht="21.75" hidden="false" customHeight="true" outlineLevel="0" collapsed="false">
      <c r="A107" s="35" t="s">
        <v>420</v>
      </c>
      <c r="B107" s="11" t="s">
        <v>421</v>
      </c>
      <c r="C107" s="12" t="n">
        <v>203000</v>
      </c>
      <c r="D107" s="13" t="n">
        <v>2026</v>
      </c>
      <c r="E107" s="13" t="s">
        <v>422</v>
      </c>
    </row>
    <row r="108" customFormat="false" ht="21.75" hidden="false" customHeight="true" outlineLevel="0" collapsed="false">
      <c r="A108" s="35"/>
      <c r="B108" s="11"/>
      <c r="C108" s="12"/>
      <c r="D108" s="13"/>
      <c r="E108" s="13"/>
    </row>
    <row r="109" customFormat="false" ht="21.75" hidden="false" customHeight="true" outlineLevel="0" collapsed="false">
      <c r="A109" s="35"/>
      <c r="B109" s="11"/>
      <c r="C109" s="12"/>
      <c r="D109" s="13"/>
      <c r="E109" s="13"/>
    </row>
    <row r="110" customFormat="false" ht="21.75" hidden="false" customHeight="true" outlineLevel="0" collapsed="false">
      <c r="A110" s="35"/>
      <c r="B110" s="11"/>
      <c r="C110" s="12"/>
      <c r="D110" s="13"/>
      <c r="E110" s="13"/>
    </row>
    <row r="111" customFormat="false" ht="19.5" hidden="false" customHeight="true" outlineLevel="0" collapsed="false">
      <c r="A111" s="35" t="s">
        <v>423</v>
      </c>
      <c r="B111" s="11" t="s">
        <v>424</v>
      </c>
      <c r="C111" s="12" t="n">
        <v>165700</v>
      </c>
      <c r="D111" s="13" t="n">
        <v>2026</v>
      </c>
      <c r="E111" s="13" t="s">
        <v>425</v>
      </c>
    </row>
    <row r="112" customFormat="false" ht="19.5" hidden="false" customHeight="true" outlineLevel="0" collapsed="false">
      <c r="A112" s="35"/>
      <c r="B112" s="11"/>
      <c r="C112" s="12"/>
      <c r="D112" s="13"/>
      <c r="E112" s="13"/>
    </row>
    <row r="113" customFormat="false" ht="19.5" hidden="false" customHeight="true" outlineLevel="0" collapsed="false">
      <c r="A113" s="35"/>
      <c r="B113" s="11"/>
      <c r="C113" s="12"/>
      <c r="D113" s="13"/>
      <c r="E113" s="13"/>
    </row>
    <row r="114" customFormat="false" ht="19.5" hidden="false" customHeight="true" outlineLevel="0" collapsed="false">
      <c r="A114" s="35"/>
      <c r="B114" s="11"/>
      <c r="C114" s="12"/>
      <c r="D114" s="13"/>
      <c r="E114" s="13"/>
    </row>
    <row r="115" customFormat="false" ht="19.5" hidden="false" customHeight="true" outlineLevel="0" collapsed="false">
      <c r="A115" s="35" t="s">
        <v>426</v>
      </c>
      <c r="B115" s="11" t="s">
        <v>427</v>
      </c>
      <c r="C115" s="12" t="n">
        <v>75180</v>
      </c>
      <c r="D115" s="13" t="n">
        <v>2026</v>
      </c>
      <c r="E115" s="13" t="s">
        <v>428</v>
      </c>
    </row>
    <row r="116" customFormat="false" ht="19.5" hidden="false" customHeight="true" outlineLevel="0" collapsed="false">
      <c r="A116" s="35"/>
      <c r="B116" s="11"/>
      <c r="C116" s="12"/>
      <c r="D116" s="13"/>
      <c r="E116" s="13"/>
    </row>
    <row r="117" customFormat="false" ht="19.5" hidden="false" customHeight="true" outlineLevel="0" collapsed="false">
      <c r="A117" s="35"/>
      <c r="B117" s="11"/>
      <c r="C117" s="12"/>
      <c r="D117" s="13"/>
      <c r="E117" s="13"/>
    </row>
    <row r="118" customFormat="false" ht="19.5" hidden="false" customHeight="true" outlineLevel="0" collapsed="false">
      <c r="A118" s="35"/>
      <c r="B118" s="11"/>
      <c r="C118" s="12"/>
      <c r="D118" s="13"/>
      <c r="E118" s="13"/>
    </row>
    <row r="119" customFormat="false" ht="19.5" hidden="false" customHeight="true" outlineLevel="0" collapsed="false">
      <c r="A119" s="35" t="s">
        <v>429</v>
      </c>
      <c r="B119" s="11" t="s">
        <v>430</v>
      </c>
      <c r="C119" s="12" t="n">
        <v>1800</v>
      </c>
      <c r="D119" s="13" t="n">
        <v>2026</v>
      </c>
      <c r="E119" s="13" t="s">
        <v>431</v>
      </c>
    </row>
    <row r="120" customFormat="false" ht="19.5" hidden="false" customHeight="true" outlineLevel="0" collapsed="false">
      <c r="A120" s="35"/>
      <c r="B120" s="11"/>
      <c r="C120" s="12"/>
      <c r="D120" s="13"/>
      <c r="E120" s="13"/>
    </row>
    <row r="121" customFormat="false" ht="19.5" hidden="false" customHeight="true" outlineLevel="0" collapsed="false">
      <c r="A121" s="35"/>
      <c r="B121" s="11"/>
      <c r="C121" s="12"/>
      <c r="D121" s="13"/>
      <c r="E121" s="13"/>
    </row>
    <row r="122" customFormat="false" ht="19.5" hidden="false" customHeight="true" outlineLevel="0" collapsed="false">
      <c r="A122" s="35"/>
      <c r="B122" s="11"/>
      <c r="C122" s="12"/>
      <c r="D122" s="13"/>
      <c r="E122" s="13"/>
    </row>
    <row r="123" customFormat="false" ht="19.5" hidden="false" customHeight="true" outlineLevel="0" collapsed="false">
      <c r="A123" s="35" t="s">
        <v>432</v>
      </c>
      <c r="B123" s="11" t="s">
        <v>433</v>
      </c>
      <c r="C123" s="12" t="n">
        <v>4000</v>
      </c>
      <c r="D123" s="13" t="n">
        <v>2026</v>
      </c>
      <c r="E123" s="13" t="s">
        <v>434</v>
      </c>
    </row>
    <row r="124" customFormat="false" ht="19.5" hidden="false" customHeight="true" outlineLevel="0" collapsed="false">
      <c r="A124" s="35"/>
      <c r="B124" s="11"/>
      <c r="C124" s="12"/>
      <c r="D124" s="13"/>
      <c r="E124" s="13"/>
    </row>
    <row r="125" customFormat="false" ht="19.5" hidden="false" customHeight="true" outlineLevel="0" collapsed="false">
      <c r="A125" s="35"/>
      <c r="B125" s="11"/>
      <c r="C125" s="12"/>
      <c r="D125" s="13"/>
      <c r="E125" s="13"/>
    </row>
    <row r="126" customFormat="false" ht="19.5" hidden="false" customHeight="true" outlineLevel="0" collapsed="false">
      <c r="A126" s="35"/>
      <c r="B126" s="11"/>
      <c r="C126" s="12"/>
      <c r="D126" s="13"/>
      <c r="E126" s="13"/>
    </row>
    <row r="127" customFormat="false" ht="19.5" hidden="false" customHeight="true" outlineLevel="0" collapsed="false">
      <c r="A127" s="35" t="s">
        <v>435</v>
      </c>
      <c r="B127" s="11" t="s">
        <v>436</v>
      </c>
      <c r="C127" s="12" t="n">
        <v>500000</v>
      </c>
      <c r="D127" s="13" t="n">
        <v>2026</v>
      </c>
      <c r="E127" s="13" t="s">
        <v>24</v>
      </c>
    </row>
    <row r="128" customFormat="false" ht="19.5" hidden="false" customHeight="true" outlineLevel="0" collapsed="false">
      <c r="A128" s="35"/>
      <c r="B128" s="11"/>
      <c r="C128" s="12"/>
      <c r="D128" s="13"/>
      <c r="E128" s="13"/>
    </row>
    <row r="129" customFormat="false" ht="19.5" hidden="false" customHeight="true" outlineLevel="0" collapsed="false">
      <c r="A129" s="35"/>
      <c r="B129" s="11"/>
      <c r="C129" s="12"/>
      <c r="D129" s="13"/>
      <c r="E129" s="13"/>
    </row>
    <row r="130" customFormat="false" ht="19.5" hidden="false" customHeight="true" outlineLevel="0" collapsed="false">
      <c r="A130" s="35"/>
      <c r="B130" s="11"/>
      <c r="C130" s="12"/>
      <c r="D130" s="13"/>
      <c r="E130" s="13"/>
    </row>
    <row r="131" customFormat="false" ht="19.5" hidden="false" customHeight="true" outlineLevel="0" collapsed="false">
      <c r="A131" s="36" t="s">
        <v>437</v>
      </c>
      <c r="B131" s="26" t="s">
        <v>438</v>
      </c>
      <c r="C131" s="12" t="n">
        <v>500010</v>
      </c>
      <c r="D131" s="13" t="n">
        <v>2026</v>
      </c>
      <c r="E131" s="27" t="s">
        <v>439</v>
      </c>
    </row>
    <row r="132" customFormat="false" ht="19.5" hidden="false" customHeight="true" outlineLevel="0" collapsed="false">
      <c r="A132" s="36"/>
      <c r="B132" s="26"/>
      <c r="C132" s="12"/>
      <c r="D132" s="13"/>
      <c r="E132" s="27"/>
    </row>
    <row r="133" customFormat="false" ht="19.5" hidden="false" customHeight="true" outlineLevel="0" collapsed="false">
      <c r="A133" s="36"/>
      <c r="B133" s="26"/>
      <c r="C133" s="12"/>
      <c r="D133" s="13"/>
      <c r="E133" s="27"/>
    </row>
    <row r="134" customFormat="false" ht="19.5" hidden="false" customHeight="true" outlineLevel="0" collapsed="false">
      <c r="A134" s="36"/>
      <c r="B134" s="26"/>
      <c r="C134" s="12"/>
      <c r="D134" s="13"/>
      <c r="E134" s="27"/>
    </row>
    <row r="135" customFormat="false" ht="19.5" hidden="false" customHeight="true" outlineLevel="0" collapsed="false">
      <c r="A135" s="35" t="s">
        <v>440</v>
      </c>
      <c r="B135" s="11" t="s">
        <v>433</v>
      </c>
      <c r="C135" s="12" t="n">
        <v>4000</v>
      </c>
      <c r="D135" s="13" t="n">
        <v>2026</v>
      </c>
      <c r="E135" s="13" t="s">
        <v>441</v>
      </c>
    </row>
    <row r="136" customFormat="false" ht="19.5" hidden="false" customHeight="true" outlineLevel="0" collapsed="false">
      <c r="A136" s="35"/>
      <c r="B136" s="11"/>
      <c r="C136" s="12"/>
      <c r="D136" s="13"/>
      <c r="E136" s="13"/>
    </row>
    <row r="137" customFormat="false" ht="19.5" hidden="false" customHeight="true" outlineLevel="0" collapsed="false">
      <c r="A137" s="35"/>
      <c r="B137" s="11"/>
      <c r="C137" s="12"/>
      <c r="D137" s="13"/>
      <c r="E137" s="13"/>
    </row>
    <row r="138" customFormat="false" ht="19.5" hidden="false" customHeight="true" outlineLevel="0" collapsed="false">
      <c r="A138" s="35"/>
      <c r="B138" s="11"/>
      <c r="C138" s="12"/>
      <c r="D138" s="13"/>
      <c r="E138" s="13"/>
    </row>
    <row r="139" customFormat="false" ht="19.5" hidden="false" customHeight="true" outlineLevel="0" collapsed="false">
      <c r="A139" s="35" t="s">
        <v>442</v>
      </c>
      <c r="B139" s="11" t="s">
        <v>443</v>
      </c>
      <c r="C139" s="12" t="n">
        <v>1600</v>
      </c>
      <c r="D139" s="13" t="n">
        <v>2026</v>
      </c>
      <c r="E139" s="13" t="s">
        <v>428</v>
      </c>
    </row>
    <row r="140" customFormat="false" ht="19.5" hidden="false" customHeight="true" outlineLevel="0" collapsed="false">
      <c r="A140" s="35"/>
      <c r="B140" s="11"/>
      <c r="C140" s="12"/>
      <c r="D140" s="13"/>
      <c r="E140" s="13"/>
    </row>
    <row r="141" customFormat="false" ht="19.5" hidden="false" customHeight="true" outlineLevel="0" collapsed="false">
      <c r="A141" s="35"/>
      <c r="B141" s="11"/>
      <c r="C141" s="12"/>
      <c r="D141" s="13"/>
      <c r="E141" s="13"/>
    </row>
    <row r="142" customFormat="false" ht="19.5" hidden="false" customHeight="true" outlineLevel="0" collapsed="false">
      <c r="A142" s="35"/>
      <c r="B142" s="11"/>
      <c r="C142" s="12"/>
      <c r="D142" s="13"/>
      <c r="E142" s="13"/>
    </row>
    <row r="143" customFormat="false" ht="15" hidden="false" customHeight="true" outlineLevel="0" collapsed="false">
      <c r="A143" s="9" t="s">
        <v>444</v>
      </c>
      <c r="B143" s="9"/>
      <c r="C143" s="9"/>
      <c r="D143" s="9"/>
      <c r="E143" s="9"/>
    </row>
    <row r="144" customFormat="false" ht="15" hidden="false" customHeight="true" outlineLevel="0" collapsed="false">
      <c r="A144" s="35" t="s">
        <v>445</v>
      </c>
      <c r="B144" s="11" t="s">
        <v>446</v>
      </c>
      <c r="C144" s="12" t="n">
        <v>75130</v>
      </c>
      <c r="D144" s="13" t="n">
        <v>2026</v>
      </c>
      <c r="E144" s="13" t="s">
        <v>24</v>
      </c>
    </row>
    <row r="145" customFormat="false" ht="15" hidden="false" customHeight="false" outlineLevel="0" collapsed="false">
      <c r="A145" s="35"/>
      <c r="B145" s="11"/>
      <c r="C145" s="12"/>
      <c r="D145" s="13"/>
      <c r="E145" s="13"/>
    </row>
    <row r="146" customFormat="false" ht="15" hidden="false" customHeight="false" outlineLevel="0" collapsed="false">
      <c r="A146" s="35"/>
      <c r="B146" s="11"/>
      <c r="C146" s="12"/>
      <c r="D146" s="13"/>
      <c r="E146" s="13"/>
    </row>
    <row r="147" customFormat="false" ht="15" hidden="false" customHeight="false" outlineLevel="0" collapsed="false">
      <c r="A147" s="35"/>
      <c r="B147" s="11"/>
      <c r="C147" s="12"/>
      <c r="D147" s="13"/>
      <c r="E147" s="13"/>
    </row>
    <row r="148" customFormat="false" ht="37.5" hidden="false" customHeight="true" outlineLevel="0" collapsed="false">
      <c r="A148" s="35" t="s">
        <v>447</v>
      </c>
      <c r="B148" s="11" t="s">
        <v>448</v>
      </c>
      <c r="C148" s="12" t="n">
        <v>440100</v>
      </c>
      <c r="D148" s="13" t="n">
        <v>2026</v>
      </c>
      <c r="E148" s="13" t="s">
        <v>24</v>
      </c>
    </row>
    <row r="149" customFormat="false" ht="37.5" hidden="false" customHeight="true" outlineLevel="0" collapsed="false">
      <c r="A149" s="35"/>
      <c r="B149" s="11"/>
      <c r="C149" s="12"/>
      <c r="D149" s="13"/>
      <c r="E149" s="13"/>
    </row>
    <row r="150" customFormat="false" ht="37.5" hidden="false" customHeight="true" outlineLevel="0" collapsed="false">
      <c r="A150" s="35"/>
      <c r="B150" s="11"/>
      <c r="C150" s="12"/>
      <c r="D150" s="13"/>
      <c r="E150" s="13"/>
    </row>
    <row r="151" customFormat="false" ht="37.5" hidden="false" customHeight="true" outlineLevel="0" collapsed="false">
      <c r="A151" s="35"/>
      <c r="B151" s="11"/>
      <c r="C151" s="12"/>
      <c r="D151" s="13"/>
      <c r="E151" s="13"/>
    </row>
    <row r="152" customFormat="false" ht="15.75" hidden="false" customHeight="true" outlineLevel="0" collapsed="false">
      <c r="A152" s="35" t="s">
        <v>449</v>
      </c>
      <c r="B152" s="11" t="s">
        <v>450</v>
      </c>
      <c r="C152" s="12" t="n">
        <v>20</v>
      </c>
      <c r="D152" s="13" t="n">
        <v>2026</v>
      </c>
      <c r="E152" s="13" t="s">
        <v>24</v>
      </c>
    </row>
    <row r="153" customFormat="false" ht="15" hidden="false" customHeight="false" outlineLevel="0" collapsed="false">
      <c r="A153" s="35"/>
      <c r="B153" s="11"/>
      <c r="C153" s="12"/>
      <c r="D153" s="13"/>
      <c r="E153" s="13"/>
    </row>
    <row r="154" customFormat="false" ht="15" hidden="false" customHeight="false" outlineLevel="0" collapsed="false">
      <c r="A154" s="35"/>
      <c r="B154" s="11"/>
      <c r="C154" s="12"/>
      <c r="D154" s="13"/>
      <c r="E154" s="13"/>
    </row>
    <row r="155" customFormat="false" ht="15" hidden="false" customHeight="false" outlineLevel="0" collapsed="false">
      <c r="A155" s="35"/>
      <c r="B155" s="11"/>
      <c r="C155" s="12"/>
      <c r="D155" s="13"/>
      <c r="E155" s="13"/>
    </row>
    <row r="156" customFormat="false" ht="15" hidden="false" customHeight="true" outlineLevel="0" collapsed="false">
      <c r="A156" s="9" t="s">
        <v>14</v>
      </c>
      <c r="B156" s="9"/>
      <c r="C156" s="9"/>
      <c r="D156" s="9"/>
      <c r="E156" s="9"/>
    </row>
    <row r="157" customFormat="false" ht="15" hidden="false" customHeight="true" outlineLevel="0" collapsed="false">
      <c r="A157" s="35" t="s">
        <v>451</v>
      </c>
      <c r="B157" s="11" t="s">
        <v>16</v>
      </c>
      <c r="C157" s="12" t="n">
        <v>95000</v>
      </c>
      <c r="D157" s="13" t="n">
        <v>2026</v>
      </c>
      <c r="E157" s="13" t="s">
        <v>24</v>
      </c>
    </row>
    <row r="158" customFormat="false" ht="15" hidden="false" customHeight="false" outlineLevel="0" collapsed="false">
      <c r="A158" s="35"/>
      <c r="B158" s="11"/>
      <c r="C158" s="12"/>
      <c r="D158" s="13"/>
      <c r="E158" s="13"/>
    </row>
    <row r="159" customFormat="false" ht="15" hidden="false" customHeight="false" outlineLevel="0" collapsed="false">
      <c r="A159" s="35"/>
      <c r="B159" s="11"/>
      <c r="C159" s="12"/>
      <c r="D159" s="13"/>
      <c r="E159" s="13"/>
    </row>
    <row r="160" customFormat="false" ht="15" hidden="false" customHeight="false" outlineLevel="0" collapsed="false">
      <c r="A160" s="35"/>
      <c r="B160" s="11"/>
      <c r="C160" s="12"/>
      <c r="D160" s="13"/>
      <c r="E160" s="13"/>
    </row>
    <row r="161" customFormat="false" ht="15" hidden="false" customHeight="true" outlineLevel="0" collapsed="false">
      <c r="A161" s="35" t="s">
        <v>392</v>
      </c>
      <c r="B161" s="11" t="s">
        <v>16</v>
      </c>
      <c r="C161" s="12" t="n">
        <v>20000</v>
      </c>
      <c r="D161" s="13" t="n">
        <v>2026</v>
      </c>
      <c r="E161" s="13" t="s">
        <v>24</v>
      </c>
    </row>
    <row r="162" customFormat="false" ht="15" hidden="false" customHeight="false" outlineLevel="0" collapsed="false">
      <c r="A162" s="35"/>
      <c r="B162" s="11"/>
      <c r="C162" s="12"/>
      <c r="D162" s="13"/>
      <c r="E162" s="13"/>
    </row>
    <row r="163" customFormat="false" ht="15" hidden="false" customHeight="false" outlineLevel="0" collapsed="false">
      <c r="A163" s="35"/>
      <c r="B163" s="11"/>
      <c r="C163" s="12"/>
      <c r="D163" s="13"/>
      <c r="E163" s="13"/>
    </row>
    <row r="164" customFormat="false" ht="15" hidden="false" customHeight="false" outlineLevel="0" collapsed="false">
      <c r="A164" s="35"/>
      <c r="B164" s="11"/>
      <c r="C164" s="12"/>
      <c r="D164" s="13"/>
      <c r="E164" s="13"/>
    </row>
    <row r="165" customFormat="false" ht="15" hidden="false" customHeight="true" outlineLevel="0" collapsed="false">
      <c r="A165" s="35" t="s">
        <v>452</v>
      </c>
      <c r="B165" s="11" t="s">
        <v>16</v>
      </c>
      <c r="C165" s="12" t="n">
        <v>35000</v>
      </c>
      <c r="D165" s="13" t="n">
        <v>2026</v>
      </c>
      <c r="E165" s="13" t="s">
        <v>24</v>
      </c>
    </row>
    <row r="166" customFormat="false" ht="15" hidden="false" customHeight="false" outlineLevel="0" collapsed="false">
      <c r="A166" s="35"/>
      <c r="B166" s="11"/>
      <c r="C166" s="12"/>
      <c r="D166" s="13"/>
      <c r="E166" s="13"/>
    </row>
    <row r="167" customFormat="false" ht="15" hidden="false" customHeight="false" outlineLevel="0" collapsed="false">
      <c r="A167" s="35"/>
      <c r="B167" s="11"/>
      <c r="C167" s="12"/>
      <c r="D167" s="13"/>
      <c r="E167" s="13"/>
    </row>
    <row r="168" customFormat="false" ht="15" hidden="false" customHeight="false" outlineLevel="0" collapsed="false">
      <c r="A168" s="35"/>
      <c r="B168" s="11"/>
      <c r="C168" s="12"/>
      <c r="D168" s="13"/>
      <c r="E168" s="13"/>
    </row>
    <row r="169" customFormat="false" ht="15" hidden="false" customHeight="true" outlineLevel="0" collapsed="false">
      <c r="A169" s="35" t="s">
        <v>453</v>
      </c>
      <c r="B169" s="11" t="s">
        <v>16</v>
      </c>
      <c r="C169" s="12" t="n">
        <v>10000</v>
      </c>
      <c r="D169" s="13" t="n">
        <v>2026</v>
      </c>
      <c r="E169" s="13" t="s">
        <v>24</v>
      </c>
    </row>
    <row r="170" customFormat="false" ht="15" hidden="false" customHeight="false" outlineLevel="0" collapsed="false">
      <c r="A170" s="35"/>
      <c r="B170" s="11"/>
      <c r="C170" s="12"/>
      <c r="D170" s="13"/>
      <c r="E170" s="13"/>
    </row>
    <row r="171" customFormat="false" ht="15" hidden="false" customHeight="false" outlineLevel="0" collapsed="false">
      <c r="A171" s="35"/>
      <c r="B171" s="11"/>
      <c r="C171" s="12"/>
      <c r="D171" s="13"/>
      <c r="E171" s="13"/>
    </row>
    <row r="172" customFormat="false" ht="15" hidden="false" customHeight="false" outlineLevel="0" collapsed="false">
      <c r="A172" s="35"/>
      <c r="B172" s="11"/>
      <c r="C172" s="12"/>
      <c r="D172" s="13"/>
      <c r="E172" s="13"/>
    </row>
    <row r="173" customFormat="false" ht="15" hidden="false" customHeight="true" outlineLevel="0" collapsed="false">
      <c r="A173" s="35" t="s">
        <v>396</v>
      </c>
      <c r="B173" s="11" t="s">
        <v>16</v>
      </c>
      <c r="C173" s="12" t="n">
        <v>5000</v>
      </c>
      <c r="D173" s="13" t="n">
        <v>2026</v>
      </c>
      <c r="E173" s="13" t="s">
        <v>24</v>
      </c>
    </row>
    <row r="174" customFormat="false" ht="15" hidden="false" customHeight="false" outlineLevel="0" collapsed="false">
      <c r="A174" s="35"/>
      <c r="B174" s="11"/>
      <c r="C174" s="12"/>
      <c r="D174" s="13"/>
      <c r="E174" s="13"/>
    </row>
    <row r="175" customFormat="false" ht="15" hidden="false" customHeight="false" outlineLevel="0" collapsed="false">
      <c r="A175" s="35"/>
      <c r="B175" s="11"/>
      <c r="C175" s="12"/>
      <c r="D175" s="13"/>
      <c r="E175" s="13"/>
    </row>
    <row r="176" customFormat="false" ht="15" hidden="false" customHeight="false" outlineLevel="0" collapsed="false">
      <c r="A176" s="35"/>
      <c r="B176" s="11"/>
      <c r="C176" s="12"/>
      <c r="D176" s="13"/>
      <c r="E176" s="13"/>
    </row>
    <row r="177" customFormat="false" ht="15" hidden="false" customHeight="true" outlineLevel="0" collapsed="false">
      <c r="A177" s="35" t="s">
        <v>386</v>
      </c>
      <c r="B177" s="11" t="s">
        <v>16</v>
      </c>
      <c r="C177" s="12" t="n">
        <v>10000</v>
      </c>
      <c r="D177" s="13" t="n">
        <v>2026</v>
      </c>
      <c r="E177" s="13" t="s">
        <v>24</v>
      </c>
    </row>
    <row r="178" customFormat="false" ht="15" hidden="false" customHeight="false" outlineLevel="0" collapsed="false">
      <c r="A178" s="35"/>
      <c r="B178" s="11"/>
      <c r="C178" s="12"/>
      <c r="D178" s="13"/>
      <c r="E178" s="13"/>
    </row>
    <row r="179" customFormat="false" ht="15" hidden="false" customHeight="false" outlineLevel="0" collapsed="false">
      <c r="A179" s="35"/>
      <c r="B179" s="11"/>
      <c r="C179" s="12"/>
      <c r="D179" s="13"/>
      <c r="E179" s="13"/>
    </row>
    <row r="180" customFormat="false" ht="15" hidden="false" customHeight="false" outlineLevel="0" collapsed="false">
      <c r="A180" s="35"/>
      <c r="B180" s="11"/>
      <c r="C180" s="12"/>
      <c r="D180" s="13"/>
      <c r="E180" s="13"/>
    </row>
    <row r="181" customFormat="false" ht="15" hidden="false" customHeight="true" outlineLevel="0" collapsed="false">
      <c r="A181" s="35" t="s">
        <v>398</v>
      </c>
      <c r="B181" s="11" t="s">
        <v>16</v>
      </c>
      <c r="C181" s="12" t="n">
        <v>20000</v>
      </c>
      <c r="D181" s="13" t="n">
        <v>2026</v>
      </c>
      <c r="E181" s="13" t="s">
        <v>24</v>
      </c>
    </row>
    <row r="182" customFormat="false" ht="15" hidden="false" customHeight="false" outlineLevel="0" collapsed="false">
      <c r="A182" s="35"/>
      <c r="B182" s="11"/>
      <c r="C182" s="12"/>
      <c r="D182" s="13"/>
      <c r="E182" s="13"/>
    </row>
    <row r="183" customFormat="false" ht="15" hidden="false" customHeight="false" outlineLevel="0" collapsed="false">
      <c r="A183" s="35"/>
      <c r="B183" s="11"/>
      <c r="C183" s="12"/>
      <c r="D183" s="13"/>
      <c r="E183" s="13"/>
    </row>
    <row r="184" customFormat="false" ht="15" hidden="false" customHeight="false" outlineLevel="0" collapsed="false">
      <c r="A184" s="35"/>
      <c r="B184" s="11"/>
      <c r="C184" s="12"/>
      <c r="D184" s="13"/>
      <c r="E184" s="13"/>
    </row>
    <row r="185" customFormat="false" ht="15" hidden="false" customHeight="true" outlineLevel="0" collapsed="false">
      <c r="A185" s="35" t="s">
        <v>400</v>
      </c>
      <c r="B185" s="11" t="s">
        <v>16</v>
      </c>
      <c r="C185" s="12" t="n">
        <v>5000</v>
      </c>
      <c r="D185" s="13" t="n">
        <v>2026</v>
      </c>
      <c r="E185" s="13" t="s">
        <v>24</v>
      </c>
    </row>
    <row r="186" customFormat="false" ht="15" hidden="false" customHeight="false" outlineLevel="0" collapsed="false">
      <c r="A186" s="35"/>
      <c r="B186" s="11"/>
      <c r="C186" s="12"/>
      <c r="D186" s="13"/>
      <c r="E186" s="13"/>
    </row>
    <row r="187" customFormat="false" ht="15" hidden="false" customHeight="false" outlineLevel="0" collapsed="false">
      <c r="A187" s="35"/>
      <c r="B187" s="11"/>
      <c r="C187" s="12"/>
      <c r="D187" s="13"/>
      <c r="E187" s="13"/>
    </row>
    <row r="188" customFormat="false" ht="15" hidden="false" customHeight="false" outlineLevel="0" collapsed="false">
      <c r="A188" s="35"/>
      <c r="B188" s="11"/>
      <c r="C188" s="12"/>
      <c r="D188" s="13"/>
      <c r="E188" s="13"/>
    </row>
    <row r="189" customFormat="false" ht="15" hidden="false" customHeight="true" outlineLevel="0" collapsed="false">
      <c r="A189" s="35" t="s">
        <v>402</v>
      </c>
      <c r="B189" s="11" t="s">
        <v>16</v>
      </c>
      <c r="C189" s="12" t="n">
        <v>10</v>
      </c>
      <c r="D189" s="13" t="n">
        <v>2026</v>
      </c>
      <c r="E189" s="13" t="s">
        <v>24</v>
      </c>
    </row>
    <row r="190" customFormat="false" ht="15" hidden="false" customHeight="false" outlineLevel="0" collapsed="false">
      <c r="A190" s="35"/>
      <c r="B190" s="11"/>
      <c r="C190" s="12"/>
      <c r="D190" s="13"/>
      <c r="E190" s="13"/>
    </row>
    <row r="191" customFormat="false" ht="15" hidden="false" customHeight="false" outlineLevel="0" collapsed="false">
      <c r="A191" s="35"/>
      <c r="B191" s="11"/>
      <c r="C191" s="12"/>
      <c r="D191" s="13"/>
      <c r="E191" s="13"/>
    </row>
    <row r="192" customFormat="false" ht="15" hidden="false" customHeight="false" outlineLevel="0" collapsed="false">
      <c r="A192" s="35"/>
      <c r="B192" s="11"/>
      <c r="C192" s="12"/>
      <c r="D192" s="13"/>
      <c r="E192" s="13"/>
    </row>
    <row r="193" customFormat="false" ht="15" hidden="false" customHeight="true" outlineLevel="0" collapsed="false">
      <c r="A193" s="35" t="s">
        <v>409</v>
      </c>
      <c r="B193" s="11" t="s">
        <v>16</v>
      </c>
      <c r="C193" s="12" t="n">
        <v>5000</v>
      </c>
      <c r="D193" s="13" t="n">
        <v>2026</v>
      </c>
      <c r="E193" s="13" t="s">
        <v>411</v>
      </c>
    </row>
    <row r="194" customFormat="false" ht="15" hidden="false" customHeight="false" outlineLevel="0" collapsed="false">
      <c r="A194" s="35"/>
      <c r="B194" s="11"/>
      <c r="C194" s="12"/>
      <c r="D194" s="13"/>
      <c r="E194" s="13"/>
    </row>
    <row r="195" customFormat="false" ht="15" hidden="false" customHeight="false" outlineLevel="0" collapsed="false">
      <c r="A195" s="35"/>
      <c r="B195" s="11"/>
      <c r="C195" s="12"/>
      <c r="D195" s="13"/>
      <c r="E195" s="13"/>
    </row>
    <row r="196" customFormat="false" ht="15" hidden="false" customHeight="false" outlineLevel="0" collapsed="false">
      <c r="A196" s="35"/>
      <c r="B196" s="11"/>
      <c r="C196" s="12"/>
      <c r="D196" s="13"/>
      <c r="E196" s="13"/>
    </row>
    <row r="197" customFormat="false" ht="15" hidden="false" customHeight="true" outlineLevel="0" collapsed="false">
      <c r="A197" s="35" t="s">
        <v>412</v>
      </c>
      <c r="B197" s="11" t="s">
        <v>16</v>
      </c>
      <c r="C197" s="12" t="n">
        <v>100</v>
      </c>
      <c r="D197" s="13" t="n">
        <v>2026</v>
      </c>
      <c r="E197" s="13" t="s">
        <v>414</v>
      </c>
    </row>
    <row r="198" customFormat="false" ht="15" hidden="false" customHeight="false" outlineLevel="0" collapsed="false">
      <c r="A198" s="35"/>
      <c r="B198" s="11"/>
      <c r="C198" s="12"/>
      <c r="D198" s="13"/>
      <c r="E198" s="13"/>
    </row>
    <row r="199" customFormat="false" ht="15" hidden="false" customHeight="false" outlineLevel="0" collapsed="false">
      <c r="A199" s="35"/>
      <c r="B199" s="11"/>
      <c r="C199" s="12"/>
      <c r="D199" s="13"/>
      <c r="E199" s="13"/>
    </row>
    <row r="200" customFormat="false" ht="15" hidden="false" customHeight="false" outlineLevel="0" collapsed="false">
      <c r="A200" s="35"/>
      <c r="B200" s="11"/>
      <c r="C200" s="12"/>
      <c r="D200" s="13"/>
      <c r="E200" s="13"/>
    </row>
    <row r="201" customFormat="false" ht="15" hidden="false" customHeight="true" outlineLevel="0" collapsed="false">
      <c r="A201" s="35" t="s">
        <v>418</v>
      </c>
      <c r="B201" s="11" t="s">
        <v>16</v>
      </c>
      <c r="C201" s="12" t="n">
        <v>100</v>
      </c>
      <c r="D201" s="13" t="n">
        <v>2026</v>
      </c>
      <c r="E201" s="13" t="s">
        <v>419</v>
      </c>
    </row>
    <row r="202" customFormat="false" ht="15" hidden="false" customHeight="false" outlineLevel="0" collapsed="false">
      <c r="A202" s="35"/>
      <c r="B202" s="11"/>
      <c r="C202" s="12"/>
      <c r="D202" s="13"/>
      <c r="E202" s="13"/>
    </row>
    <row r="203" customFormat="false" ht="15" hidden="false" customHeight="false" outlineLevel="0" collapsed="false">
      <c r="A203" s="35"/>
      <c r="B203" s="11"/>
      <c r="C203" s="12"/>
      <c r="D203" s="13"/>
      <c r="E203" s="13"/>
    </row>
    <row r="204" customFormat="false" ht="15" hidden="false" customHeight="false" outlineLevel="0" collapsed="false">
      <c r="A204" s="35"/>
      <c r="B204" s="11"/>
      <c r="C204" s="12"/>
      <c r="D204" s="13"/>
      <c r="E204" s="13"/>
    </row>
    <row r="205" customFormat="false" ht="15" hidden="false" customHeight="true" outlineLevel="0" collapsed="false">
      <c r="A205" s="35" t="s">
        <v>388</v>
      </c>
      <c r="B205" s="11" t="s">
        <v>16</v>
      </c>
      <c r="C205" s="12" t="n">
        <v>100</v>
      </c>
      <c r="D205" s="13" t="n">
        <v>2026</v>
      </c>
      <c r="E205" s="13" t="s">
        <v>390</v>
      </c>
    </row>
    <row r="206" customFormat="false" ht="15" hidden="false" customHeight="false" outlineLevel="0" collapsed="false">
      <c r="A206" s="35"/>
      <c r="B206" s="11"/>
      <c r="C206" s="12"/>
      <c r="D206" s="13"/>
      <c r="E206" s="13"/>
    </row>
    <row r="207" customFormat="false" ht="15" hidden="false" customHeight="false" outlineLevel="0" collapsed="false">
      <c r="A207" s="35"/>
      <c r="B207" s="11"/>
      <c r="C207" s="12"/>
      <c r="D207" s="13"/>
      <c r="E207" s="13"/>
    </row>
    <row r="208" customFormat="false" ht="15" hidden="false" customHeight="false" outlineLevel="0" collapsed="false">
      <c r="A208" s="35"/>
      <c r="B208" s="11"/>
      <c r="C208" s="12"/>
      <c r="D208" s="13"/>
      <c r="E208" s="13"/>
    </row>
    <row r="209" customFormat="false" ht="15" hidden="false" customHeight="true" outlineLevel="0" collapsed="false">
      <c r="A209" s="35" t="s">
        <v>420</v>
      </c>
      <c r="B209" s="11" t="s">
        <v>16</v>
      </c>
      <c r="C209" s="12" t="n">
        <v>7500</v>
      </c>
      <c r="D209" s="13" t="n">
        <v>2026</v>
      </c>
      <c r="E209" s="13" t="s">
        <v>422</v>
      </c>
    </row>
    <row r="210" customFormat="false" ht="15" hidden="false" customHeight="false" outlineLevel="0" collapsed="false">
      <c r="A210" s="35"/>
      <c r="B210" s="11"/>
      <c r="C210" s="12"/>
      <c r="D210" s="13"/>
      <c r="E210" s="13"/>
    </row>
    <row r="211" customFormat="false" ht="15" hidden="false" customHeight="false" outlineLevel="0" collapsed="false">
      <c r="A211" s="35"/>
      <c r="B211" s="11"/>
      <c r="C211" s="12"/>
      <c r="D211" s="13"/>
      <c r="E211" s="13"/>
    </row>
    <row r="212" customFormat="false" ht="15" hidden="false" customHeight="false" outlineLevel="0" collapsed="false">
      <c r="A212" s="35"/>
      <c r="B212" s="11"/>
      <c r="C212" s="12"/>
      <c r="D212" s="13"/>
      <c r="E212" s="13"/>
    </row>
    <row r="213" customFormat="false" ht="15" hidden="false" customHeight="true" outlineLevel="0" collapsed="false">
      <c r="A213" s="35" t="s">
        <v>423</v>
      </c>
      <c r="B213" s="11" t="s">
        <v>16</v>
      </c>
      <c r="C213" s="12" t="n">
        <v>4000</v>
      </c>
      <c r="D213" s="13" t="n">
        <v>2026</v>
      </c>
      <c r="E213" s="13" t="s">
        <v>425</v>
      </c>
    </row>
    <row r="214" customFormat="false" ht="15" hidden="false" customHeight="false" outlineLevel="0" collapsed="false">
      <c r="A214" s="35"/>
      <c r="B214" s="11"/>
      <c r="C214" s="12"/>
      <c r="D214" s="13"/>
      <c r="E214" s="13"/>
    </row>
    <row r="215" customFormat="false" ht="15" hidden="false" customHeight="false" outlineLevel="0" collapsed="false">
      <c r="A215" s="35"/>
      <c r="B215" s="11"/>
      <c r="C215" s="12"/>
      <c r="D215" s="13"/>
      <c r="E215" s="13"/>
    </row>
    <row r="216" customFormat="false" ht="15" hidden="false" customHeight="false" outlineLevel="0" collapsed="false">
      <c r="A216" s="35"/>
      <c r="B216" s="11"/>
      <c r="C216" s="12"/>
      <c r="D216" s="13"/>
      <c r="E216" s="13"/>
    </row>
    <row r="217" customFormat="false" ht="15" hidden="false" customHeight="true" outlineLevel="0" collapsed="false">
      <c r="A217" s="35" t="s">
        <v>426</v>
      </c>
      <c r="B217" s="11" t="s">
        <v>16</v>
      </c>
      <c r="C217" s="12" t="n">
        <v>10</v>
      </c>
      <c r="D217" s="13" t="n">
        <v>2026</v>
      </c>
      <c r="E217" s="13" t="s">
        <v>428</v>
      </c>
    </row>
    <row r="218" customFormat="false" ht="15" hidden="false" customHeight="false" outlineLevel="0" collapsed="false">
      <c r="A218" s="35"/>
      <c r="B218" s="11"/>
      <c r="C218" s="12"/>
      <c r="D218" s="13"/>
      <c r="E218" s="13"/>
    </row>
    <row r="219" customFormat="false" ht="15" hidden="false" customHeight="false" outlineLevel="0" collapsed="false">
      <c r="A219" s="35"/>
      <c r="B219" s="11"/>
      <c r="C219" s="12"/>
      <c r="D219" s="13"/>
      <c r="E219" s="13"/>
    </row>
    <row r="220" customFormat="false" ht="15" hidden="false" customHeight="false" outlineLevel="0" collapsed="false">
      <c r="A220" s="35"/>
      <c r="B220" s="11"/>
      <c r="C220" s="12"/>
      <c r="D220" s="13"/>
      <c r="E220" s="13"/>
    </row>
    <row r="221" customFormat="false" ht="15" hidden="false" customHeight="true" outlineLevel="0" collapsed="false">
      <c r="A221" s="35" t="s">
        <v>454</v>
      </c>
      <c r="B221" s="11" t="s">
        <v>16</v>
      </c>
      <c r="C221" s="12" t="n">
        <v>10</v>
      </c>
      <c r="D221" s="13" t="n">
        <v>2026</v>
      </c>
      <c r="E221" s="13" t="s">
        <v>455</v>
      </c>
    </row>
    <row r="222" customFormat="false" ht="15" hidden="false" customHeight="false" outlineLevel="0" collapsed="false">
      <c r="A222" s="35"/>
      <c r="B222" s="11"/>
      <c r="C222" s="12"/>
      <c r="D222" s="13"/>
      <c r="E222" s="13"/>
    </row>
    <row r="223" customFormat="false" ht="15" hidden="false" customHeight="false" outlineLevel="0" collapsed="false">
      <c r="A223" s="35"/>
      <c r="B223" s="11"/>
      <c r="C223" s="12"/>
      <c r="D223" s="13"/>
      <c r="E223" s="13"/>
    </row>
    <row r="224" customFormat="false" ht="15" hidden="false" customHeight="false" outlineLevel="0" collapsed="false">
      <c r="A224" s="35"/>
      <c r="B224" s="11"/>
      <c r="C224" s="12"/>
      <c r="D224" s="13"/>
      <c r="E224" s="13"/>
    </row>
    <row r="225" customFormat="false" ht="15" hidden="false" customHeight="true" outlineLevel="0" collapsed="false">
      <c r="A225" s="9" t="s">
        <v>17</v>
      </c>
      <c r="B225" s="9"/>
      <c r="C225" s="9"/>
      <c r="D225" s="9"/>
      <c r="E225" s="9"/>
    </row>
    <row r="226" customFormat="false" ht="15" hidden="false" customHeight="true" outlineLevel="0" collapsed="false">
      <c r="A226" s="35" t="s">
        <v>451</v>
      </c>
      <c r="B226" s="11" t="s">
        <v>18</v>
      </c>
      <c r="C226" s="12" t="n">
        <v>235000</v>
      </c>
      <c r="D226" s="13" t="n">
        <v>2026</v>
      </c>
      <c r="E226" s="13" t="s">
        <v>24</v>
      </c>
    </row>
    <row r="227" customFormat="false" ht="15" hidden="false" customHeight="false" outlineLevel="0" collapsed="false">
      <c r="A227" s="35"/>
      <c r="B227" s="11"/>
      <c r="C227" s="12"/>
      <c r="D227" s="13"/>
      <c r="E227" s="13"/>
    </row>
    <row r="228" customFormat="false" ht="15" hidden="false" customHeight="false" outlineLevel="0" collapsed="false">
      <c r="A228" s="35"/>
      <c r="B228" s="11"/>
      <c r="C228" s="12"/>
      <c r="D228" s="13"/>
      <c r="E228" s="13"/>
    </row>
    <row r="229" customFormat="false" ht="15" hidden="false" customHeight="false" outlineLevel="0" collapsed="false">
      <c r="A229" s="35"/>
      <c r="B229" s="11"/>
      <c r="C229" s="12"/>
      <c r="D229" s="13"/>
      <c r="E229" s="13"/>
    </row>
    <row r="230" customFormat="false" ht="15" hidden="false" customHeight="true" outlineLevel="0" collapsed="false">
      <c r="A230" s="35" t="s">
        <v>392</v>
      </c>
      <c r="B230" s="11" t="s">
        <v>18</v>
      </c>
      <c r="C230" s="12" t="n">
        <v>110000</v>
      </c>
      <c r="D230" s="13" t="n">
        <v>2026</v>
      </c>
      <c r="E230" s="13" t="s">
        <v>24</v>
      </c>
    </row>
    <row r="231" customFormat="false" ht="15" hidden="false" customHeight="false" outlineLevel="0" collapsed="false">
      <c r="A231" s="35"/>
      <c r="B231" s="11"/>
      <c r="C231" s="12"/>
      <c r="D231" s="13"/>
      <c r="E231" s="13"/>
    </row>
    <row r="232" customFormat="false" ht="15" hidden="false" customHeight="false" outlineLevel="0" collapsed="false">
      <c r="A232" s="35"/>
      <c r="B232" s="11"/>
      <c r="C232" s="12"/>
      <c r="D232" s="13"/>
      <c r="E232" s="13"/>
    </row>
    <row r="233" customFormat="false" ht="15" hidden="false" customHeight="false" outlineLevel="0" collapsed="false">
      <c r="A233" s="35"/>
      <c r="B233" s="11"/>
      <c r="C233" s="12"/>
      <c r="D233" s="13"/>
      <c r="E233" s="13"/>
    </row>
    <row r="234" customFormat="false" ht="15" hidden="false" customHeight="true" outlineLevel="0" collapsed="false">
      <c r="A234" s="35" t="s">
        <v>452</v>
      </c>
      <c r="B234" s="11" t="s">
        <v>18</v>
      </c>
      <c r="C234" s="12" t="n">
        <v>20000</v>
      </c>
      <c r="D234" s="13" t="n">
        <v>2026</v>
      </c>
      <c r="E234" s="13" t="s">
        <v>24</v>
      </c>
    </row>
    <row r="235" customFormat="false" ht="15" hidden="false" customHeight="false" outlineLevel="0" collapsed="false">
      <c r="A235" s="35"/>
      <c r="B235" s="11"/>
      <c r="C235" s="12"/>
      <c r="D235" s="13"/>
      <c r="E235" s="13"/>
    </row>
    <row r="236" customFormat="false" ht="15" hidden="false" customHeight="false" outlineLevel="0" collapsed="false">
      <c r="A236" s="35"/>
      <c r="B236" s="11"/>
      <c r="C236" s="12"/>
      <c r="D236" s="13"/>
      <c r="E236" s="13"/>
    </row>
    <row r="237" customFormat="false" ht="15" hidden="false" customHeight="false" outlineLevel="0" collapsed="false">
      <c r="A237" s="35"/>
      <c r="B237" s="11"/>
      <c r="C237" s="12"/>
      <c r="D237" s="13"/>
      <c r="E237" s="13"/>
    </row>
    <row r="238" customFormat="false" ht="15" hidden="false" customHeight="true" outlineLevel="0" collapsed="false">
      <c r="A238" s="35" t="s">
        <v>453</v>
      </c>
      <c r="B238" s="11" t="s">
        <v>18</v>
      </c>
      <c r="C238" s="12" t="n">
        <v>5000</v>
      </c>
      <c r="D238" s="13" t="n">
        <v>2026</v>
      </c>
      <c r="E238" s="13" t="s">
        <v>24</v>
      </c>
    </row>
    <row r="239" customFormat="false" ht="15" hidden="false" customHeight="false" outlineLevel="0" collapsed="false">
      <c r="A239" s="35"/>
      <c r="B239" s="11"/>
      <c r="C239" s="12"/>
      <c r="D239" s="13"/>
      <c r="E239" s="13"/>
    </row>
    <row r="240" customFormat="false" ht="15" hidden="false" customHeight="false" outlineLevel="0" collapsed="false">
      <c r="A240" s="35"/>
      <c r="B240" s="11"/>
      <c r="C240" s="12"/>
      <c r="D240" s="13"/>
      <c r="E240" s="13"/>
    </row>
    <row r="241" customFormat="false" ht="15" hidden="false" customHeight="false" outlineLevel="0" collapsed="false">
      <c r="A241" s="35"/>
      <c r="B241" s="11"/>
      <c r="C241" s="12"/>
      <c r="D241" s="13"/>
      <c r="E241" s="13"/>
    </row>
    <row r="242" customFormat="false" ht="15" hidden="false" customHeight="true" outlineLevel="0" collapsed="false">
      <c r="A242" s="35" t="s">
        <v>396</v>
      </c>
      <c r="B242" s="11" t="s">
        <v>18</v>
      </c>
      <c r="C242" s="12" t="n">
        <v>125000</v>
      </c>
      <c r="D242" s="13" t="n">
        <v>2026</v>
      </c>
      <c r="E242" s="13" t="s">
        <v>24</v>
      </c>
    </row>
    <row r="243" customFormat="false" ht="15" hidden="false" customHeight="false" outlineLevel="0" collapsed="false">
      <c r="A243" s="35"/>
      <c r="B243" s="11"/>
      <c r="C243" s="12"/>
      <c r="D243" s="13"/>
      <c r="E243" s="13"/>
    </row>
    <row r="244" customFormat="false" ht="15" hidden="false" customHeight="false" outlineLevel="0" collapsed="false">
      <c r="A244" s="35"/>
      <c r="B244" s="11"/>
      <c r="C244" s="12"/>
      <c r="D244" s="13"/>
      <c r="E244" s="13"/>
    </row>
    <row r="245" customFormat="false" ht="15" hidden="false" customHeight="false" outlineLevel="0" collapsed="false">
      <c r="A245" s="35"/>
      <c r="B245" s="11"/>
      <c r="C245" s="12"/>
      <c r="D245" s="13"/>
      <c r="E245" s="13"/>
    </row>
    <row r="246" customFormat="false" ht="15" hidden="false" customHeight="true" outlineLevel="0" collapsed="false">
      <c r="A246" s="35" t="s">
        <v>386</v>
      </c>
      <c r="B246" s="11" t="s">
        <v>18</v>
      </c>
      <c r="C246" s="12" t="n">
        <v>10000</v>
      </c>
      <c r="D246" s="13" t="n">
        <v>2026</v>
      </c>
      <c r="E246" s="13" t="s">
        <v>24</v>
      </c>
    </row>
    <row r="247" customFormat="false" ht="15" hidden="false" customHeight="false" outlineLevel="0" collapsed="false">
      <c r="A247" s="35"/>
      <c r="B247" s="11"/>
      <c r="C247" s="12"/>
      <c r="D247" s="13"/>
      <c r="E247" s="13"/>
    </row>
    <row r="248" customFormat="false" ht="15" hidden="false" customHeight="false" outlineLevel="0" collapsed="false">
      <c r="A248" s="35"/>
      <c r="B248" s="11"/>
      <c r="C248" s="12"/>
      <c r="D248" s="13"/>
      <c r="E248" s="13"/>
    </row>
    <row r="249" customFormat="false" ht="15" hidden="false" customHeight="false" outlineLevel="0" collapsed="false">
      <c r="A249" s="35"/>
      <c r="B249" s="11"/>
      <c r="C249" s="12"/>
      <c r="D249" s="13"/>
      <c r="E249" s="13"/>
    </row>
    <row r="250" customFormat="false" ht="15" hidden="false" customHeight="true" outlineLevel="0" collapsed="false">
      <c r="A250" s="35" t="s">
        <v>398</v>
      </c>
      <c r="B250" s="11" t="s">
        <v>18</v>
      </c>
      <c r="C250" s="12" t="n">
        <v>350000</v>
      </c>
      <c r="D250" s="13" t="n">
        <v>2026</v>
      </c>
      <c r="E250" s="13" t="s">
        <v>24</v>
      </c>
    </row>
    <row r="251" customFormat="false" ht="15" hidden="false" customHeight="false" outlineLevel="0" collapsed="false">
      <c r="A251" s="35"/>
      <c r="B251" s="11"/>
      <c r="C251" s="12"/>
      <c r="D251" s="13"/>
      <c r="E251" s="13"/>
    </row>
    <row r="252" customFormat="false" ht="15" hidden="false" customHeight="false" outlineLevel="0" collapsed="false">
      <c r="A252" s="35"/>
      <c r="B252" s="11"/>
      <c r="C252" s="12"/>
      <c r="D252" s="13"/>
      <c r="E252" s="13"/>
    </row>
    <row r="253" customFormat="false" ht="15" hidden="false" customHeight="false" outlineLevel="0" collapsed="false">
      <c r="A253" s="35"/>
      <c r="B253" s="11"/>
      <c r="C253" s="12"/>
      <c r="D253" s="13"/>
      <c r="E253" s="13"/>
    </row>
    <row r="254" customFormat="false" ht="15" hidden="false" customHeight="true" outlineLevel="0" collapsed="false">
      <c r="A254" s="35" t="s">
        <v>400</v>
      </c>
      <c r="B254" s="11" t="s">
        <v>18</v>
      </c>
      <c r="C254" s="12" t="n">
        <v>200000</v>
      </c>
      <c r="D254" s="13" t="n">
        <v>2026</v>
      </c>
      <c r="E254" s="13" t="s">
        <v>24</v>
      </c>
    </row>
    <row r="255" customFormat="false" ht="15" hidden="false" customHeight="false" outlineLevel="0" collapsed="false">
      <c r="A255" s="35"/>
      <c r="B255" s="11"/>
      <c r="C255" s="12"/>
      <c r="D255" s="13"/>
      <c r="E255" s="13"/>
    </row>
    <row r="256" customFormat="false" ht="15" hidden="false" customHeight="false" outlineLevel="0" collapsed="false">
      <c r="A256" s="35"/>
      <c r="B256" s="11"/>
      <c r="C256" s="12"/>
      <c r="D256" s="13"/>
      <c r="E256" s="13"/>
    </row>
    <row r="257" customFormat="false" ht="15" hidden="false" customHeight="false" outlineLevel="0" collapsed="false">
      <c r="A257" s="35"/>
      <c r="B257" s="11"/>
      <c r="C257" s="12"/>
      <c r="D257" s="13"/>
      <c r="E257" s="13"/>
    </row>
    <row r="258" customFormat="false" ht="15" hidden="false" customHeight="true" outlineLevel="0" collapsed="false">
      <c r="A258" s="35" t="s">
        <v>402</v>
      </c>
      <c r="B258" s="11" t="s">
        <v>18</v>
      </c>
      <c r="C258" s="12" t="n">
        <v>10</v>
      </c>
      <c r="D258" s="13" t="n">
        <v>2026</v>
      </c>
      <c r="E258" s="13" t="s">
        <v>24</v>
      </c>
    </row>
    <row r="259" customFormat="false" ht="15" hidden="false" customHeight="false" outlineLevel="0" collapsed="false">
      <c r="A259" s="35"/>
      <c r="B259" s="11"/>
      <c r="C259" s="12"/>
      <c r="D259" s="13"/>
      <c r="E259" s="13"/>
    </row>
    <row r="260" customFormat="false" ht="15" hidden="false" customHeight="false" outlineLevel="0" collapsed="false">
      <c r="A260" s="35"/>
      <c r="B260" s="11"/>
      <c r="C260" s="12"/>
      <c r="D260" s="13"/>
      <c r="E260" s="13"/>
    </row>
    <row r="261" customFormat="false" ht="15" hidden="false" customHeight="false" outlineLevel="0" collapsed="false">
      <c r="A261" s="35"/>
      <c r="B261" s="11"/>
      <c r="C261" s="12"/>
      <c r="D261" s="13"/>
      <c r="E261" s="13"/>
    </row>
    <row r="262" customFormat="false" ht="15" hidden="false" customHeight="true" outlineLevel="0" collapsed="false">
      <c r="A262" s="35" t="s">
        <v>409</v>
      </c>
      <c r="B262" s="11" t="s">
        <v>18</v>
      </c>
      <c r="C262" s="12" t="n">
        <v>50</v>
      </c>
      <c r="D262" s="13" t="n">
        <v>2026</v>
      </c>
      <c r="E262" s="13" t="s">
        <v>411</v>
      </c>
    </row>
    <row r="263" customFormat="false" ht="15" hidden="false" customHeight="false" outlineLevel="0" collapsed="false">
      <c r="A263" s="35"/>
      <c r="B263" s="11"/>
      <c r="C263" s="12"/>
      <c r="D263" s="13"/>
      <c r="E263" s="13"/>
    </row>
    <row r="264" customFormat="false" ht="15" hidden="false" customHeight="false" outlineLevel="0" collapsed="false">
      <c r="A264" s="35"/>
      <c r="B264" s="11"/>
      <c r="C264" s="12"/>
      <c r="D264" s="13"/>
      <c r="E264" s="13"/>
    </row>
    <row r="265" customFormat="false" ht="15" hidden="false" customHeight="false" outlineLevel="0" collapsed="false">
      <c r="A265" s="35"/>
      <c r="B265" s="11"/>
      <c r="C265" s="12"/>
      <c r="D265" s="13"/>
      <c r="E265" s="13"/>
    </row>
    <row r="266" customFormat="false" ht="15" hidden="false" customHeight="true" outlineLevel="0" collapsed="false">
      <c r="A266" s="35" t="s">
        <v>412</v>
      </c>
      <c r="B266" s="11" t="s">
        <v>18</v>
      </c>
      <c r="C266" s="12" t="n">
        <v>100</v>
      </c>
      <c r="D266" s="13" t="n">
        <v>2026</v>
      </c>
      <c r="E266" s="13" t="s">
        <v>414</v>
      </c>
    </row>
    <row r="267" customFormat="false" ht="15" hidden="false" customHeight="false" outlineLevel="0" collapsed="false">
      <c r="A267" s="35"/>
      <c r="B267" s="11"/>
      <c r="C267" s="12"/>
      <c r="D267" s="13"/>
      <c r="E267" s="13"/>
    </row>
    <row r="268" customFormat="false" ht="15" hidden="false" customHeight="false" outlineLevel="0" collapsed="false">
      <c r="A268" s="35"/>
      <c r="B268" s="11"/>
      <c r="C268" s="12"/>
      <c r="D268" s="13"/>
      <c r="E268" s="13"/>
    </row>
    <row r="269" customFormat="false" ht="15" hidden="false" customHeight="false" outlineLevel="0" collapsed="false">
      <c r="A269" s="35"/>
      <c r="B269" s="11"/>
      <c r="C269" s="12"/>
      <c r="D269" s="13"/>
      <c r="E269" s="13"/>
    </row>
    <row r="270" customFormat="false" ht="15" hidden="false" customHeight="true" outlineLevel="0" collapsed="false">
      <c r="A270" s="35" t="s">
        <v>418</v>
      </c>
      <c r="B270" s="11" t="s">
        <v>18</v>
      </c>
      <c r="C270" s="12" t="n">
        <v>100</v>
      </c>
      <c r="D270" s="13" t="n">
        <v>2026</v>
      </c>
      <c r="E270" s="13" t="s">
        <v>419</v>
      </c>
    </row>
    <row r="271" customFormat="false" ht="15" hidden="false" customHeight="false" outlineLevel="0" collapsed="false">
      <c r="A271" s="35"/>
      <c r="B271" s="11"/>
      <c r="C271" s="12"/>
      <c r="D271" s="13"/>
      <c r="E271" s="13"/>
    </row>
    <row r="272" customFormat="false" ht="15" hidden="false" customHeight="false" outlineLevel="0" collapsed="false">
      <c r="A272" s="35"/>
      <c r="B272" s="11"/>
      <c r="C272" s="12"/>
      <c r="D272" s="13"/>
      <c r="E272" s="13"/>
    </row>
    <row r="273" customFormat="false" ht="15" hidden="false" customHeight="false" outlineLevel="0" collapsed="false">
      <c r="A273" s="35"/>
      <c r="B273" s="11"/>
      <c r="C273" s="12"/>
      <c r="D273" s="13"/>
      <c r="E273" s="13"/>
    </row>
    <row r="274" customFormat="false" ht="15" hidden="false" customHeight="true" outlineLevel="0" collapsed="false">
      <c r="A274" s="35" t="s">
        <v>388</v>
      </c>
      <c r="B274" s="11" t="s">
        <v>18</v>
      </c>
      <c r="C274" s="12" t="n">
        <v>100</v>
      </c>
      <c r="D274" s="13" t="n">
        <v>2026</v>
      </c>
      <c r="E274" s="13" t="s">
        <v>390</v>
      </c>
    </row>
    <row r="275" customFormat="false" ht="15" hidden="false" customHeight="false" outlineLevel="0" collapsed="false">
      <c r="A275" s="35"/>
      <c r="B275" s="11"/>
      <c r="C275" s="12"/>
      <c r="D275" s="13"/>
      <c r="E275" s="13"/>
    </row>
    <row r="276" customFormat="false" ht="15" hidden="false" customHeight="false" outlineLevel="0" collapsed="false">
      <c r="A276" s="35"/>
      <c r="B276" s="11"/>
      <c r="C276" s="12"/>
      <c r="D276" s="13"/>
      <c r="E276" s="13"/>
    </row>
    <row r="277" customFormat="false" ht="15" hidden="false" customHeight="false" outlineLevel="0" collapsed="false">
      <c r="A277" s="35"/>
      <c r="B277" s="11"/>
      <c r="C277" s="12"/>
      <c r="D277" s="13"/>
      <c r="E277" s="13"/>
    </row>
    <row r="278" customFormat="false" ht="15" hidden="false" customHeight="true" outlineLevel="0" collapsed="false">
      <c r="A278" s="35" t="s">
        <v>420</v>
      </c>
      <c r="B278" s="11" t="s">
        <v>18</v>
      </c>
      <c r="C278" s="12" t="n">
        <v>8000</v>
      </c>
      <c r="D278" s="13" t="n">
        <v>2026</v>
      </c>
      <c r="E278" s="13" t="s">
        <v>422</v>
      </c>
    </row>
    <row r="279" customFormat="false" ht="15" hidden="false" customHeight="false" outlineLevel="0" collapsed="false">
      <c r="A279" s="35"/>
      <c r="B279" s="11"/>
      <c r="C279" s="12"/>
      <c r="D279" s="13"/>
      <c r="E279" s="13"/>
    </row>
    <row r="280" customFormat="false" ht="15" hidden="false" customHeight="false" outlineLevel="0" collapsed="false">
      <c r="A280" s="35"/>
      <c r="B280" s="11"/>
      <c r="C280" s="12"/>
      <c r="D280" s="13"/>
      <c r="E280" s="13"/>
    </row>
    <row r="281" customFormat="false" ht="15" hidden="false" customHeight="false" outlineLevel="0" collapsed="false">
      <c r="A281" s="35"/>
      <c r="B281" s="11"/>
      <c r="C281" s="12"/>
      <c r="D281" s="13"/>
      <c r="E281" s="13"/>
    </row>
    <row r="282" customFormat="false" ht="15" hidden="false" customHeight="true" outlineLevel="0" collapsed="false">
      <c r="A282" s="35" t="s">
        <v>423</v>
      </c>
      <c r="B282" s="11" t="s">
        <v>18</v>
      </c>
      <c r="C282" s="12" t="n">
        <v>3500</v>
      </c>
      <c r="D282" s="13" t="n">
        <v>2026</v>
      </c>
      <c r="E282" s="13" t="s">
        <v>425</v>
      </c>
    </row>
    <row r="283" customFormat="false" ht="15" hidden="false" customHeight="false" outlineLevel="0" collapsed="false">
      <c r="A283" s="35"/>
      <c r="B283" s="11"/>
      <c r="C283" s="12"/>
      <c r="D283" s="13"/>
      <c r="E283" s="13"/>
    </row>
    <row r="284" customFormat="false" ht="15" hidden="false" customHeight="false" outlineLevel="0" collapsed="false">
      <c r="A284" s="35"/>
      <c r="B284" s="11"/>
      <c r="C284" s="12"/>
      <c r="D284" s="13"/>
      <c r="E284" s="13"/>
    </row>
    <row r="285" customFormat="false" ht="15" hidden="false" customHeight="false" outlineLevel="0" collapsed="false">
      <c r="A285" s="35"/>
      <c r="B285" s="11"/>
      <c r="C285" s="12"/>
      <c r="D285" s="13"/>
      <c r="E285" s="13"/>
    </row>
    <row r="286" customFormat="false" ht="15" hidden="false" customHeight="true" outlineLevel="0" collapsed="false">
      <c r="A286" s="35" t="s">
        <v>426</v>
      </c>
      <c r="B286" s="11" t="s">
        <v>18</v>
      </c>
      <c r="C286" s="12" t="n">
        <v>10</v>
      </c>
      <c r="D286" s="13" t="n">
        <v>2026</v>
      </c>
      <c r="E286" s="13" t="s">
        <v>428</v>
      </c>
    </row>
    <row r="287" customFormat="false" ht="15" hidden="false" customHeight="false" outlineLevel="0" collapsed="false">
      <c r="A287" s="35"/>
      <c r="B287" s="11"/>
      <c r="C287" s="12"/>
      <c r="D287" s="13"/>
      <c r="E287" s="13"/>
    </row>
    <row r="288" customFormat="false" ht="15" hidden="false" customHeight="false" outlineLevel="0" collapsed="false">
      <c r="A288" s="35"/>
      <c r="B288" s="11"/>
      <c r="C288" s="12"/>
      <c r="D288" s="13"/>
      <c r="E288" s="13"/>
    </row>
    <row r="289" customFormat="false" ht="15" hidden="false" customHeight="false" outlineLevel="0" collapsed="false">
      <c r="A289" s="35"/>
      <c r="B289" s="11"/>
      <c r="C289" s="12"/>
      <c r="D289" s="13"/>
      <c r="E289" s="13"/>
    </row>
    <row r="290" customFormat="false" ht="15" hidden="false" customHeight="true" outlineLevel="0" collapsed="false">
      <c r="A290" s="35" t="s">
        <v>454</v>
      </c>
      <c r="B290" s="11" t="s">
        <v>18</v>
      </c>
      <c r="C290" s="12" t="n">
        <v>10</v>
      </c>
      <c r="D290" s="13" t="n">
        <v>2026</v>
      </c>
      <c r="E290" s="13" t="s">
        <v>455</v>
      </c>
    </row>
    <row r="291" customFormat="false" ht="15" hidden="false" customHeight="false" outlineLevel="0" collapsed="false">
      <c r="A291" s="35"/>
      <c r="B291" s="11"/>
      <c r="C291" s="12"/>
      <c r="D291" s="13"/>
      <c r="E291" s="13"/>
    </row>
    <row r="292" customFormat="false" ht="15" hidden="false" customHeight="false" outlineLevel="0" collapsed="false">
      <c r="A292" s="35"/>
      <c r="B292" s="11"/>
      <c r="C292" s="12"/>
      <c r="D292" s="13"/>
      <c r="E292" s="13"/>
    </row>
    <row r="293" customFormat="false" ht="15" hidden="false" customHeight="false" outlineLevel="0" collapsed="false">
      <c r="A293" s="35"/>
      <c r="B293" s="11"/>
      <c r="C293" s="12"/>
      <c r="D293" s="13"/>
      <c r="E293" s="13"/>
    </row>
    <row r="294" customFormat="false" ht="15" hidden="false" customHeight="true" outlineLevel="0" collapsed="false">
      <c r="A294" s="9" t="s">
        <v>456</v>
      </c>
      <c r="B294" s="9"/>
      <c r="C294" s="9"/>
      <c r="D294" s="9"/>
      <c r="E294" s="9"/>
    </row>
    <row r="295" customFormat="false" ht="15" hidden="false" customHeight="true" outlineLevel="0" collapsed="false">
      <c r="A295" s="35" t="s">
        <v>457</v>
      </c>
      <c r="B295" s="11" t="s">
        <v>458</v>
      </c>
      <c r="C295" s="12" t="n">
        <v>60</v>
      </c>
      <c r="D295" s="13" t="n">
        <v>2026</v>
      </c>
      <c r="E295" s="13" t="s">
        <v>459</v>
      </c>
    </row>
    <row r="296" customFormat="false" ht="15" hidden="false" customHeight="false" outlineLevel="0" collapsed="false">
      <c r="A296" s="35"/>
      <c r="B296" s="11"/>
      <c r="C296" s="12"/>
      <c r="D296" s="13"/>
      <c r="E296" s="13"/>
    </row>
    <row r="297" customFormat="false" ht="15" hidden="false" customHeight="false" outlineLevel="0" collapsed="false">
      <c r="A297" s="35"/>
      <c r="B297" s="11"/>
      <c r="C297" s="12"/>
      <c r="D297" s="13"/>
      <c r="E297" s="13"/>
    </row>
    <row r="298" customFormat="false" ht="15" hidden="false" customHeight="false" outlineLevel="0" collapsed="false">
      <c r="A298" s="35"/>
      <c r="B298" s="11"/>
      <c r="C298" s="12"/>
      <c r="D298" s="13"/>
      <c r="E298" s="13"/>
    </row>
    <row r="299" customFormat="false" ht="15" hidden="false" customHeight="true" outlineLevel="0" collapsed="false">
      <c r="A299" s="35" t="s">
        <v>460</v>
      </c>
      <c r="B299" s="11" t="s">
        <v>461</v>
      </c>
      <c r="C299" s="12" t="n">
        <v>50</v>
      </c>
      <c r="D299" s="13" t="n">
        <v>2026</v>
      </c>
      <c r="E299" s="13" t="s">
        <v>24</v>
      </c>
    </row>
    <row r="300" customFormat="false" ht="15" hidden="false" customHeight="false" outlineLevel="0" collapsed="false">
      <c r="A300" s="35"/>
      <c r="B300" s="11"/>
      <c r="C300" s="12"/>
      <c r="D300" s="13"/>
      <c r="E300" s="13"/>
    </row>
    <row r="301" customFormat="false" ht="15" hidden="false" customHeight="false" outlineLevel="0" collapsed="false">
      <c r="A301" s="35"/>
      <c r="B301" s="11"/>
      <c r="C301" s="12"/>
      <c r="D301" s="13"/>
      <c r="E301" s="13"/>
    </row>
    <row r="302" customFormat="false" ht="15" hidden="false" customHeight="false" outlineLevel="0" collapsed="false">
      <c r="A302" s="35"/>
      <c r="B302" s="11"/>
      <c r="C302" s="12"/>
      <c r="D302" s="13"/>
      <c r="E302" s="13"/>
    </row>
    <row r="303" customFormat="false" ht="15" hidden="false" customHeight="true" outlineLevel="0" collapsed="false">
      <c r="A303" s="9" t="s">
        <v>462</v>
      </c>
      <c r="B303" s="9"/>
      <c r="C303" s="9"/>
      <c r="D303" s="9"/>
      <c r="E303" s="9"/>
    </row>
    <row r="304" customFormat="false" ht="15" hidden="false" customHeight="true" outlineLevel="0" collapsed="false">
      <c r="A304" s="35" t="s">
        <v>452</v>
      </c>
      <c r="B304" s="11" t="s">
        <v>463</v>
      </c>
      <c r="C304" s="12" t="n">
        <v>485810</v>
      </c>
      <c r="D304" s="13" t="n">
        <v>2026</v>
      </c>
      <c r="E304" s="13" t="s">
        <v>24</v>
      </c>
    </row>
    <row r="305" customFormat="false" ht="15" hidden="false" customHeight="false" outlineLevel="0" collapsed="false">
      <c r="A305" s="35"/>
      <c r="B305" s="11"/>
      <c r="C305" s="12"/>
      <c r="D305" s="13"/>
      <c r="E305" s="13"/>
    </row>
    <row r="306" customFormat="false" ht="15" hidden="false" customHeight="false" outlineLevel="0" collapsed="false">
      <c r="A306" s="35"/>
      <c r="B306" s="11"/>
      <c r="C306" s="12"/>
      <c r="D306" s="13"/>
      <c r="E306" s="13"/>
    </row>
    <row r="307" customFormat="false" ht="15" hidden="false" customHeight="false" outlineLevel="0" collapsed="false">
      <c r="A307" s="35"/>
      <c r="B307" s="11"/>
      <c r="C307" s="12"/>
      <c r="D307" s="13"/>
      <c r="E307" s="13"/>
    </row>
    <row r="308" customFormat="false" ht="15" hidden="false" customHeight="true" outlineLevel="0" collapsed="false">
      <c r="A308" s="35" t="s">
        <v>454</v>
      </c>
      <c r="B308" s="11" t="s">
        <v>464</v>
      </c>
      <c r="C308" s="12" t="n">
        <v>1080</v>
      </c>
      <c r="D308" s="13" t="n">
        <v>2026</v>
      </c>
      <c r="E308" s="13" t="s">
        <v>455</v>
      </c>
    </row>
    <row r="309" customFormat="false" ht="15" hidden="false" customHeight="false" outlineLevel="0" collapsed="false">
      <c r="A309" s="35"/>
      <c r="B309" s="11"/>
      <c r="C309" s="12"/>
      <c r="D309" s="13"/>
      <c r="E309" s="13"/>
    </row>
    <row r="310" customFormat="false" ht="15" hidden="false" customHeight="false" outlineLevel="0" collapsed="false">
      <c r="A310" s="35"/>
      <c r="B310" s="11"/>
      <c r="C310" s="12"/>
      <c r="D310" s="13"/>
      <c r="E310" s="13"/>
    </row>
    <row r="311" customFormat="false" ht="15" hidden="false" customHeight="false" outlineLevel="0" collapsed="false">
      <c r="A311" s="35"/>
      <c r="B311" s="11"/>
      <c r="C311" s="12"/>
      <c r="D311" s="13"/>
      <c r="E311" s="13"/>
    </row>
    <row r="312" customFormat="false" ht="15" hidden="false" customHeight="true" outlineLevel="0" collapsed="false">
      <c r="A312" s="9" t="s">
        <v>184</v>
      </c>
      <c r="B312" s="9"/>
      <c r="C312" s="9"/>
      <c r="D312" s="9"/>
      <c r="E312" s="9"/>
    </row>
    <row r="313" customFormat="false" ht="15" hidden="false" customHeight="true" outlineLevel="0" collapsed="false">
      <c r="A313" s="35" t="s">
        <v>465</v>
      </c>
      <c r="B313" s="11" t="s">
        <v>466</v>
      </c>
      <c r="C313" s="12" t="n">
        <v>26530</v>
      </c>
      <c r="D313" s="13" t="n">
        <v>2026</v>
      </c>
      <c r="E313" s="13" t="s">
        <v>24</v>
      </c>
    </row>
    <row r="314" customFormat="false" ht="15" hidden="false" customHeight="false" outlineLevel="0" collapsed="false">
      <c r="A314" s="35"/>
      <c r="B314" s="11"/>
      <c r="C314" s="12"/>
      <c r="D314" s="13"/>
      <c r="E314" s="13"/>
    </row>
    <row r="315" customFormat="false" ht="15" hidden="false" customHeight="false" outlineLevel="0" collapsed="false">
      <c r="A315" s="35"/>
      <c r="B315" s="11"/>
      <c r="C315" s="12"/>
      <c r="D315" s="13"/>
      <c r="E315" s="13"/>
    </row>
    <row r="316" customFormat="false" ht="15" hidden="false" customHeight="false" outlineLevel="0" collapsed="false">
      <c r="A316" s="35"/>
      <c r="B316" s="11"/>
      <c r="C316" s="12"/>
      <c r="D316" s="13"/>
      <c r="E316" s="13"/>
    </row>
    <row r="317" customFormat="false" ht="15" hidden="false" customHeight="true" outlineLevel="0" collapsed="false">
      <c r="A317" s="9" t="s">
        <v>467</v>
      </c>
      <c r="B317" s="9"/>
      <c r="C317" s="9"/>
      <c r="D317" s="9"/>
      <c r="E317" s="9"/>
    </row>
    <row r="318" customFormat="false" ht="15" hidden="false" customHeight="true" outlineLevel="0" collapsed="false">
      <c r="A318" s="35" t="s">
        <v>453</v>
      </c>
      <c r="B318" s="11" t="s">
        <v>468</v>
      </c>
      <c r="C318" s="12" t="n">
        <v>146700</v>
      </c>
      <c r="D318" s="13" t="n">
        <v>2026</v>
      </c>
      <c r="E318" s="13" t="s">
        <v>24</v>
      </c>
    </row>
    <row r="319" customFormat="false" ht="15" hidden="false" customHeight="false" outlineLevel="0" collapsed="false">
      <c r="A319" s="35"/>
      <c r="B319" s="11"/>
      <c r="C319" s="12"/>
      <c r="D319" s="13"/>
      <c r="E319" s="13"/>
    </row>
    <row r="320" customFormat="false" ht="15" hidden="false" customHeight="false" outlineLevel="0" collapsed="false">
      <c r="A320" s="35"/>
      <c r="B320" s="11"/>
      <c r="C320" s="12"/>
      <c r="D320" s="13"/>
      <c r="E320" s="13"/>
    </row>
    <row r="321" customFormat="false" ht="15" hidden="false" customHeight="false" outlineLevel="0" collapsed="false">
      <c r="A321" s="35"/>
      <c r="B321" s="11"/>
      <c r="C321" s="12"/>
      <c r="D321" s="13"/>
      <c r="E321" s="13"/>
    </row>
    <row r="322" customFormat="false" ht="15" hidden="false" customHeight="true" outlineLevel="0" collapsed="false">
      <c r="A322" s="35" t="s">
        <v>469</v>
      </c>
      <c r="B322" s="11" t="s">
        <v>470</v>
      </c>
      <c r="C322" s="12" t="n">
        <v>51600</v>
      </c>
      <c r="D322" s="13" t="n">
        <v>2026</v>
      </c>
      <c r="E322" s="13" t="s">
        <v>471</v>
      </c>
    </row>
    <row r="323" customFormat="false" ht="15" hidden="false" customHeight="false" outlineLevel="0" collapsed="false">
      <c r="A323" s="35"/>
      <c r="B323" s="11"/>
      <c r="C323" s="12"/>
      <c r="D323" s="13"/>
      <c r="E323" s="13"/>
    </row>
    <row r="324" customFormat="false" ht="15" hidden="false" customHeight="false" outlineLevel="0" collapsed="false">
      <c r="A324" s="35"/>
      <c r="B324" s="11"/>
      <c r="C324" s="12"/>
      <c r="D324" s="13"/>
      <c r="E324" s="13"/>
    </row>
    <row r="325" customFormat="false" ht="15" hidden="false" customHeight="false" outlineLevel="0" collapsed="false">
      <c r="A325" s="35"/>
      <c r="B325" s="11"/>
      <c r="C325" s="12"/>
      <c r="D325" s="13"/>
      <c r="E325" s="13"/>
    </row>
    <row r="326" customFormat="false" ht="15" hidden="false" customHeight="true" outlineLevel="0" collapsed="false">
      <c r="A326" s="35" t="s">
        <v>472</v>
      </c>
      <c r="B326" s="11" t="s">
        <v>473</v>
      </c>
      <c r="C326" s="12" t="n">
        <v>150600</v>
      </c>
      <c r="D326" s="13" t="n">
        <v>2026</v>
      </c>
      <c r="E326" s="13" t="s">
        <v>24</v>
      </c>
    </row>
    <row r="327" customFormat="false" ht="15" hidden="false" customHeight="false" outlineLevel="0" collapsed="false">
      <c r="A327" s="35"/>
      <c r="B327" s="11"/>
      <c r="C327" s="12"/>
      <c r="D327" s="13"/>
      <c r="E327" s="13"/>
    </row>
    <row r="328" customFormat="false" ht="15" hidden="false" customHeight="false" outlineLevel="0" collapsed="false">
      <c r="A328" s="35"/>
      <c r="B328" s="11"/>
      <c r="C328" s="12"/>
      <c r="D328" s="13"/>
      <c r="E328" s="13"/>
    </row>
    <row r="329" customFormat="false" ht="15" hidden="false" customHeight="false" outlineLevel="0" collapsed="false">
      <c r="A329" s="35"/>
      <c r="B329" s="11"/>
      <c r="C329" s="12"/>
      <c r="D329" s="13"/>
      <c r="E329" s="13"/>
    </row>
    <row r="330" customFormat="false" ht="15" hidden="false" customHeight="true" outlineLevel="0" collapsed="false">
      <c r="A330" s="35" t="s">
        <v>474</v>
      </c>
      <c r="B330" s="11" t="s">
        <v>475</v>
      </c>
      <c r="C330" s="12" t="n">
        <v>1000</v>
      </c>
      <c r="D330" s="13" t="n">
        <v>2026</v>
      </c>
      <c r="E330" s="13" t="s">
        <v>476</v>
      </c>
    </row>
    <row r="331" customFormat="false" ht="15" hidden="false" customHeight="false" outlineLevel="0" collapsed="false">
      <c r="A331" s="35"/>
      <c r="B331" s="11"/>
      <c r="C331" s="12"/>
      <c r="D331" s="13"/>
      <c r="E331" s="13"/>
    </row>
    <row r="332" customFormat="false" ht="15" hidden="false" customHeight="false" outlineLevel="0" collapsed="false">
      <c r="A332" s="35"/>
      <c r="B332" s="11"/>
      <c r="C332" s="12"/>
      <c r="D332" s="13"/>
      <c r="E332" s="13"/>
    </row>
    <row r="333" customFormat="false" ht="15" hidden="false" customHeight="false" outlineLevel="0" collapsed="false">
      <c r="A333" s="35"/>
      <c r="B333" s="11"/>
      <c r="C333" s="12"/>
      <c r="D333" s="13"/>
      <c r="E333" s="13"/>
    </row>
    <row r="334" customFormat="false" ht="15" hidden="false" customHeight="true" outlineLevel="0" collapsed="false">
      <c r="A334" s="35" t="s">
        <v>477</v>
      </c>
      <c r="B334" s="11" t="s">
        <v>478</v>
      </c>
      <c r="C334" s="12" t="n">
        <v>1000</v>
      </c>
      <c r="D334" s="13" t="n">
        <v>2026</v>
      </c>
      <c r="E334" s="13" t="s">
        <v>476</v>
      </c>
    </row>
    <row r="335" customFormat="false" ht="15" hidden="false" customHeight="false" outlineLevel="0" collapsed="false">
      <c r="A335" s="35"/>
      <c r="B335" s="11"/>
      <c r="C335" s="12"/>
      <c r="D335" s="13"/>
      <c r="E335" s="13"/>
    </row>
    <row r="336" customFormat="false" ht="15" hidden="false" customHeight="false" outlineLevel="0" collapsed="false">
      <c r="A336" s="35"/>
      <c r="B336" s="11"/>
      <c r="C336" s="12"/>
      <c r="D336" s="13"/>
      <c r="E336" s="13"/>
    </row>
    <row r="337" customFormat="false" ht="15" hidden="false" customHeight="false" outlineLevel="0" collapsed="false">
      <c r="A337" s="35"/>
      <c r="B337" s="11"/>
      <c r="C337" s="12"/>
      <c r="D337" s="13"/>
      <c r="E337" s="13"/>
    </row>
    <row r="338" customFormat="false" ht="15.75" hidden="false" customHeight="true" outlineLevel="0" collapsed="false">
      <c r="A338" s="35" t="s">
        <v>479</v>
      </c>
      <c r="B338" s="11" t="s">
        <v>480</v>
      </c>
      <c r="C338" s="12" t="n">
        <v>1000</v>
      </c>
      <c r="D338" s="13" t="n">
        <v>2026</v>
      </c>
      <c r="E338" s="13" t="s">
        <v>481</v>
      </c>
    </row>
    <row r="339" customFormat="false" ht="15" hidden="false" customHeight="false" outlineLevel="0" collapsed="false">
      <c r="A339" s="35"/>
      <c r="B339" s="11"/>
      <c r="C339" s="12"/>
      <c r="D339" s="13"/>
      <c r="E339" s="13"/>
    </row>
    <row r="340" customFormat="false" ht="15" hidden="false" customHeight="false" outlineLevel="0" collapsed="false">
      <c r="A340" s="35"/>
      <c r="B340" s="11"/>
      <c r="C340" s="12"/>
      <c r="D340" s="13"/>
      <c r="E340" s="13"/>
    </row>
    <row r="341" customFormat="false" ht="15" hidden="false" customHeight="false" outlineLevel="0" collapsed="false">
      <c r="A341" s="35"/>
      <c r="B341" s="11"/>
      <c r="C341" s="12"/>
      <c r="D341" s="13"/>
      <c r="E341" s="13"/>
    </row>
    <row r="342" customFormat="false" ht="15" hidden="false" customHeight="true" outlineLevel="0" collapsed="false">
      <c r="A342" s="35" t="s">
        <v>482</v>
      </c>
      <c r="B342" s="11" t="s">
        <v>483</v>
      </c>
      <c r="C342" s="12" t="n">
        <v>295600</v>
      </c>
      <c r="D342" s="13" t="n">
        <v>2026</v>
      </c>
      <c r="E342" s="13" t="s">
        <v>484</v>
      </c>
    </row>
    <row r="343" customFormat="false" ht="15" hidden="false" customHeight="false" outlineLevel="0" collapsed="false">
      <c r="A343" s="35"/>
      <c r="B343" s="11"/>
      <c r="C343" s="12"/>
      <c r="D343" s="13"/>
      <c r="E343" s="13"/>
    </row>
    <row r="344" customFormat="false" ht="15" hidden="false" customHeight="false" outlineLevel="0" collapsed="false">
      <c r="A344" s="35"/>
      <c r="B344" s="11"/>
      <c r="C344" s="12"/>
      <c r="D344" s="13"/>
      <c r="E344" s="13"/>
    </row>
    <row r="345" customFormat="false" ht="15" hidden="false" customHeight="false" outlineLevel="0" collapsed="false">
      <c r="A345" s="35"/>
      <c r="B345" s="11"/>
      <c r="C345" s="12"/>
      <c r="D345" s="13"/>
      <c r="E345" s="13"/>
    </row>
    <row r="346" customFormat="false" ht="15" hidden="false" customHeight="true" outlineLevel="0" collapsed="false">
      <c r="A346" s="9" t="s">
        <v>485</v>
      </c>
      <c r="B346" s="9"/>
      <c r="C346" s="9"/>
      <c r="D346" s="9"/>
      <c r="E346" s="9"/>
    </row>
    <row r="347" customFormat="false" ht="15" hidden="false" customHeight="true" outlineLevel="0" collapsed="false">
      <c r="A347" s="35" t="s">
        <v>486</v>
      </c>
      <c r="B347" s="11" t="s">
        <v>487</v>
      </c>
      <c r="C347" s="12" t="n">
        <v>500200</v>
      </c>
      <c r="D347" s="13" t="n">
        <v>2026</v>
      </c>
      <c r="E347" s="13" t="s">
        <v>24</v>
      </c>
    </row>
    <row r="348" customFormat="false" ht="15" hidden="false" customHeight="false" outlineLevel="0" collapsed="false">
      <c r="A348" s="35"/>
      <c r="B348" s="11"/>
      <c r="C348" s="12"/>
      <c r="D348" s="13"/>
      <c r="E348" s="13"/>
    </row>
    <row r="349" customFormat="false" ht="15" hidden="false" customHeight="false" outlineLevel="0" collapsed="false">
      <c r="A349" s="35"/>
      <c r="B349" s="11"/>
      <c r="C349" s="12"/>
      <c r="D349" s="13"/>
      <c r="E349" s="13"/>
      <c r="XFD349" s="17"/>
    </row>
    <row r="350" customFormat="false" ht="15" hidden="false" customHeight="false" outlineLevel="0" collapsed="false">
      <c r="A350" s="35"/>
      <c r="B350" s="11"/>
      <c r="C350" s="12"/>
      <c r="D350" s="13"/>
      <c r="E350" s="13"/>
    </row>
    <row r="351" customFormat="false" ht="15" hidden="false" customHeight="true" outlineLevel="0" collapsed="false">
      <c r="A351" s="35" t="s">
        <v>488</v>
      </c>
      <c r="B351" s="11" t="s">
        <v>489</v>
      </c>
      <c r="C351" s="12" t="n">
        <v>85030</v>
      </c>
      <c r="D351" s="13" t="n">
        <v>2026</v>
      </c>
      <c r="E351" s="13" t="s">
        <v>24</v>
      </c>
    </row>
    <row r="352" customFormat="false" ht="15" hidden="false" customHeight="false" outlineLevel="0" collapsed="false">
      <c r="A352" s="35"/>
      <c r="B352" s="11"/>
      <c r="C352" s="12"/>
      <c r="D352" s="13"/>
      <c r="E352" s="13"/>
    </row>
    <row r="353" customFormat="false" ht="15" hidden="false" customHeight="false" outlineLevel="0" collapsed="false">
      <c r="A353" s="35"/>
      <c r="B353" s="11"/>
      <c r="C353" s="12"/>
      <c r="D353" s="13"/>
      <c r="E353" s="13"/>
    </row>
    <row r="354" customFormat="false" ht="15" hidden="false" customHeight="false" outlineLevel="0" collapsed="false">
      <c r="A354" s="35"/>
      <c r="B354" s="11"/>
      <c r="C354" s="12"/>
      <c r="D354" s="13"/>
      <c r="E354" s="13"/>
    </row>
    <row r="355" customFormat="false" ht="15" hidden="false" customHeight="false" outlineLevel="0" collapsed="false">
      <c r="A355" s="14"/>
      <c r="B355" s="14"/>
      <c r="C355" s="15"/>
      <c r="D355" s="16"/>
      <c r="E355" s="16"/>
    </row>
    <row r="356" s="23" customFormat="true" ht="15" hidden="false" customHeight="false" outlineLevel="0" collapsed="false">
      <c r="A356" s="18"/>
      <c r="B356" s="19" t="s">
        <v>19</v>
      </c>
      <c r="C356" s="20" t="n">
        <f aca="false">SUM(C7,C12,C16,C20,C24,C28,C32,C37,C41,C46,C50,C54,C59,C63,C67,C71,C75,C79,C83,C87,C91,C95,C99,C103,C107,C111,C115,C119,C123,C127,C135,C144,C148,C152,C157,C161,C165,C169,C173,C177,C181,C185,C189,C193,C197,C201,C205,C209,C213,C217,C221,C226,C230,C234,C238,C242,C246,C250,C254,C258,C262,C266,C270,C274,C278,C282,C286,C290,C295,C299,C304,C308,C313,C318,C322,C326,C330,C334,C338,C342,C347,C351,C139,C131)</f>
        <v>16345260</v>
      </c>
      <c r="D356" s="21"/>
      <c r="E356" s="21"/>
      <c r="F356" s="22"/>
      <c r="G356" s="22"/>
      <c r="H356" s="22"/>
      <c r="XFD356"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436">
    <mergeCell ref="A1:E1"/>
    <mergeCell ref="A2:E2"/>
    <mergeCell ref="A3:E3"/>
    <mergeCell ref="A6:E6"/>
    <mergeCell ref="A7:A10"/>
    <mergeCell ref="B7:B10"/>
    <mergeCell ref="C7:C10"/>
    <mergeCell ref="D7:D10"/>
    <mergeCell ref="E7:E10"/>
    <mergeCell ref="A11:E11"/>
    <mergeCell ref="A12:A15"/>
    <mergeCell ref="B12:B15"/>
    <mergeCell ref="C12:C15"/>
    <mergeCell ref="D12:D15"/>
    <mergeCell ref="E12:E15"/>
    <mergeCell ref="A16:A19"/>
    <mergeCell ref="B16:B19"/>
    <mergeCell ref="C16:C19"/>
    <mergeCell ref="D16:D19"/>
    <mergeCell ref="E16:E19"/>
    <mergeCell ref="A20:A23"/>
    <mergeCell ref="B20:B23"/>
    <mergeCell ref="C20:C23"/>
    <mergeCell ref="D20:D23"/>
    <mergeCell ref="E20:E23"/>
    <mergeCell ref="A24:A27"/>
    <mergeCell ref="B24:B27"/>
    <mergeCell ref="C24:C27"/>
    <mergeCell ref="D24:D27"/>
    <mergeCell ref="E24:E27"/>
    <mergeCell ref="A28:A31"/>
    <mergeCell ref="B28:B31"/>
    <mergeCell ref="C28:C31"/>
    <mergeCell ref="D28:D31"/>
    <mergeCell ref="E28:E31"/>
    <mergeCell ref="A32:A35"/>
    <mergeCell ref="B32:B35"/>
    <mergeCell ref="C32:C35"/>
    <mergeCell ref="D32:D35"/>
    <mergeCell ref="E32:E35"/>
    <mergeCell ref="A36:E36"/>
    <mergeCell ref="A37:A40"/>
    <mergeCell ref="B37:B40"/>
    <mergeCell ref="C37:C40"/>
    <mergeCell ref="D37:D40"/>
    <mergeCell ref="E37:E40"/>
    <mergeCell ref="A41:A44"/>
    <mergeCell ref="B41:B44"/>
    <mergeCell ref="C41:C44"/>
    <mergeCell ref="D41:D44"/>
    <mergeCell ref="E41:E44"/>
    <mergeCell ref="A45:E45"/>
    <mergeCell ref="A46:A49"/>
    <mergeCell ref="B46:B49"/>
    <mergeCell ref="C46:C49"/>
    <mergeCell ref="D46:D49"/>
    <mergeCell ref="E46:E49"/>
    <mergeCell ref="A50:A53"/>
    <mergeCell ref="B50:B53"/>
    <mergeCell ref="C50:C53"/>
    <mergeCell ref="D50:D53"/>
    <mergeCell ref="E50:E53"/>
    <mergeCell ref="A54:A57"/>
    <mergeCell ref="B54:B57"/>
    <mergeCell ref="C54:C57"/>
    <mergeCell ref="D54:D57"/>
    <mergeCell ref="E54:E57"/>
    <mergeCell ref="A58:E58"/>
    <mergeCell ref="A59:A62"/>
    <mergeCell ref="B59:B62"/>
    <mergeCell ref="C59:C62"/>
    <mergeCell ref="D59:D62"/>
    <mergeCell ref="E59:E62"/>
    <mergeCell ref="A63:A66"/>
    <mergeCell ref="B63:B66"/>
    <mergeCell ref="C63:C66"/>
    <mergeCell ref="D63:D66"/>
    <mergeCell ref="E63:E66"/>
    <mergeCell ref="A67:A70"/>
    <mergeCell ref="B67:B70"/>
    <mergeCell ref="C67:C70"/>
    <mergeCell ref="D67:D70"/>
    <mergeCell ref="E67:E70"/>
    <mergeCell ref="A71:A74"/>
    <mergeCell ref="B71:B74"/>
    <mergeCell ref="C71:C74"/>
    <mergeCell ref="D71:D74"/>
    <mergeCell ref="E71:E74"/>
    <mergeCell ref="A75:A78"/>
    <mergeCell ref="B75:B78"/>
    <mergeCell ref="C75:C78"/>
    <mergeCell ref="D75:D78"/>
    <mergeCell ref="E75:E78"/>
    <mergeCell ref="A79:A82"/>
    <mergeCell ref="B79:B82"/>
    <mergeCell ref="C79:C82"/>
    <mergeCell ref="D79:D82"/>
    <mergeCell ref="E79:E82"/>
    <mergeCell ref="A83:A86"/>
    <mergeCell ref="B83:B86"/>
    <mergeCell ref="C83:C86"/>
    <mergeCell ref="D83:D86"/>
    <mergeCell ref="E83:E86"/>
    <mergeCell ref="A87:A90"/>
    <mergeCell ref="B87:B90"/>
    <mergeCell ref="C87:C90"/>
    <mergeCell ref="D87:D90"/>
    <mergeCell ref="E87:E90"/>
    <mergeCell ref="A91:A94"/>
    <mergeCell ref="B91:B94"/>
    <mergeCell ref="C91:C94"/>
    <mergeCell ref="D91:D94"/>
    <mergeCell ref="E91:E94"/>
    <mergeCell ref="A95:A98"/>
    <mergeCell ref="B95:B98"/>
    <mergeCell ref="C95:C98"/>
    <mergeCell ref="D95:D98"/>
    <mergeCell ref="E95:E98"/>
    <mergeCell ref="A99:A102"/>
    <mergeCell ref="B99:B102"/>
    <mergeCell ref="C99:C102"/>
    <mergeCell ref="D99:D102"/>
    <mergeCell ref="E99:E102"/>
    <mergeCell ref="A103:A106"/>
    <mergeCell ref="B103:B106"/>
    <mergeCell ref="C103:C106"/>
    <mergeCell ref="D103:D106"/>
    <mergeCell ref="E103:E106"/>
    <mergeCell ref="A107:A110"/>
    <mergeCell ref="B107:B110"/>
    <mergeCell ref="C107:C110"/>
    <mergeCell ref="D107:D110"/>
    <mergeCell ref="E107:E110"/>
    <mergeCell ref="A111:A114"/>
    <mergeCell ref="B111:B114"/>
    <mergeCell ref="C111:C114"/>
    <mergeCell ref="D111:D114"/>
    <mergeCell ref="E111:E114"/>
    <mergeCell ref="A115:A118"/>
    <mergeCell ref="B115:B118"/>
    <mergeCell ref="C115:C118"/>
    <mergeCell ref="D115:D118"/>
    <mergeCell ref="E115:E118"/>
    <mergeCell ref="A119:A122"/>
    <mergeCell ref="B119:B122"/>
    <mergeCell ref="C119:C122"/>
    <mergeCell ref="D119:D122"/>
    <mergeCell ref="E119:E122"/>
    <mergeCell ref="A123:A126"/>
    <mergeCell ref="B123:B126"/>
    <mergeCell ref="C123:C126"/>
    <mergeCell ref="D123:D126"/>
    <mergeCell ref="E123:E126"/>
    <mergeCell ref="A127:A130"/>
    <mergeCell ref="B127:B130"/>
    <mergeCell ref="C127:C130"/>
    <mergeCell ref="D127:D130"/>
    <mergeCell ref="E127:E130"/>
    <mergeCell ref="A131:A134"/>
    <mergeCell ref="B131:B134"/>
    <mergeCell ref="C131:C134"/>
    <mergeCell ref="D131:D134"/>
    <mergeCell ref="E131:E134"/>
    <mergeCell ref="A135:A138"/>
    <mergeCell ref="B135:B138"/>
    <mergeCell ref="C135:C138"/>
    <mergeCell ref="D135:D138"/>
    <mergeCell ref="E135:E138"/>
    <mergeCell ref="A139:A142"/>
    <mergeCell ref="B139:B142"/>
    <mergeCell ref="C139:C142"/>
    <mergeCell ref="D139:D142"/>
    <mergeCell ref="E139:E142"/>
    <mergeCell ref="A143:E143"/>
    <mergeCell ref="A144:A147"/>
    <mergeCell ref="B144:B147"/>
    <mergeCell ref="C144:C147"/>
    <mergeCell ref="D144:D147"/>
    <mergeCell ref="E144:E147"/>
    <mergeCell ref="A148:A151"/>
    <mergeCell ref="B148:B151"/>
    <mergeCell ref="C148:C151"/>
    <mergeCell ref="D148:D151"/>
    <mergeCell ref="E148:E151"/>
    <mergeCell ref="A152:A155"/>
    <mergeCell ref="B152:B155"/>
    <mergeCell ref="C152:C155"/>
    <mergeCell ref="D152:D155"/>
    <mergeCell ref="E152:E155"/>
    <mergeCell ref="A156:E156"/>
    <mergeCell ref="A157:A160"/>
    <mergeCell ref="B157:B160"/>
    <mergeCell ref="C157:C160"/>
    <mergeCell ref="D157:D160"/>
    <mergeCell ref="E157:E160"/>
    <mergeCell ref="A161:A164"/>
    <mergeCell ref="B161:B164"/>
    <mergeCell ref="C161:C164"/>
    <mergeCell ref="D161:D164"/>
    <mergeCell ref="E161:E164"/>
    <mergeCell ref="A165:A168"/>
    <mergeCell ref="B165:B168"/>
    <mergeCell ref="C165:C168"/>
    <mergeCell ref="D165:D168"/>
    <mergeCell ref="E165:E168"/>
    <mergeCell ref="A169:A172"/>
    <mergeCell ref="B169:B172"/>
    <mergeCell ref="C169:C172"/>
    <mergeCell ref="D169:D172"/>
    <mergeCell ref="E169:E172"/>
    <mergeCell ref="A173:A176"/>
    <mergeCell ref="B173:B176"/>
    <mergeCell ref="C173:C176"/>
    <mergeCell ref="D173:D176"/>
    <mergeCell ref="E173:E176"/>
    <mergeCell ref="A177:A180"/>
    <mergeCell ref="B177:B180"/>
    <mergeCell ref="C177:C180"/>
    <mergeCell ref="D177:D180"/>
    <mergeCell ref="E177:E180"/>
    <mergeCell ref="A181:A184"/>
    <mergeCell ref="B181:B184"/>
    <mergeCell ref="C181:C184"/>
    <mergeCell ref="D181:D184"/>
    <mergeCell ref="E181:E184"/>
    <mergeCell ref="A185:A188"/>
    <mergeCell ref="B185:B188"/>
    <mergeCell ref="C185:C188"/>
    <mergeCell ref="D185:D188"/>
    <mergeCell ref="E185:E188"/>
    <mergeCell ref="A189:A192"/>
    <mergeCell ref="B189:B192"/>
    <mergeCell ref="C189:C192"/>
    <mergeCell ref="D189:D192"/>
    <mergeCell ref="E189:E192"/>
    <mergeCell ref="A193:A196"/>
    <mergeCell ref="B193:B196"/>
    <mergeCell ref="C193:C196"/>
    <mergeCell ref="D193:D196"/>
    <mergeCell ref="E193:E196"/>
    <mergeCell ref="A197:A200"/>
    <mergeCell ref="B197:B200"/>
    <mergeCell ref="C197:C200"/>
    <mergeCell ref="D197:D200"/>
    <mergeCell ref="E197:E200"/>
    <mergeCell ref="A201:A204"/>
    <mergeCell ref="B201:B204"/>
    <mergeCell ref="C201:C204"/>
    <mergeCell ref="D201:D204"/>
    <mergeCell ref="E201:E204"/>
    <mergeCell ref="A205:A208"/>
    <mergeCell ref="B205:B208"/>
    <mergeCell ref="C205:C208"/>
    <mergeCell ref="D205:D208"/>
    <mergeCell ref="E205:E208"/>
    <mergeCell ref="A209:A212"/>
    <mergeCell ref="B209:B212"/>
    <mergeCell ref="C209:C212"/>
    <mergeCell ref="D209:D212"/>
    <mergeCell ref="E209:E212"/>
    <mergeCell ref="A213:A216"/>
    <mergeCell ref="B213:B216"/>
    <mergeCell ref="C213:C216"/>
    <mergeCell ref="D213:D216"/>
    <mergeCell ref="E213:E216"/>
    <mergeCell ref="A217:A220"/>
    <mergeCell ref="B217:B220"/>
    <mergeCell ref="C217:C220"/>
    <mergeCell ref="D217:D220"/>
    <mergeCell ref="E217:E220"/>
    <mergeCell ref="A221:A224"/>
    <mergeCell ref="B221:B224"/>
    <mergeCell ref="C221:C224"/>
    <mergeCell ref="D221:D224"/>
    <mergeCell ref="E221:E224"/>
    <mergeCell ref="A225:E225"/>
    <mergeCell ref="A226:A229"/>
    <mergeCell ref="B226:B229"/>
    <mergeCell ref="C226:C229"/>
    <mergeCell ref="D226:D229"/>
    <mergeCell ref="E226:E229"/>
    <mergeCell ref="A230:A233"/>
    <mergeCell ref="B230:B233"/>
    <mergeCell ref="C230:C233"/>
    <mergeCell ref="D230:D233"/>
    <mergeCell ref="E230:E233"/>
    <mergeCell ref="A234:A237"/>
    <mergeCell ref="B234:B237"/>
    <mergeCell ref="C234:C237"/>
    <mergeCell ref="D234:D237"/>
    <mergeCell ref="E234:E237"/>
    <mergeCell ref="A238:A241"/>
    <mergeCell ref="B238:B241"/>
    <mergeCell ref="C238:C241"/>
    <mergeCell ref="D238:D241"/>
    <mergeCell ref="E238:E241"/>
    <mergeCell ref="A242:A245"/>
    <mergeCell ref="B242:B245"/>
    <mergeCell ref="C242:C245"/>
    <mergeCell ref="D242:D245"/>
    <mergeCell ref="E242:E245"/>
    <mergeCell ref="A246:A249"/>
    <mergeCell ref="B246:B249"/>
    <mergeCell ref="C246:C249"/>
    <mergeCell ref="D246:D249"/>
    <mergeCell ref="E246:E249"/>
    <mergeCell ref="A250:A253"/>
    <mergeCell ref="B250:B253"/>
    <mergeCell ref="C250:C253"/>
    <mergeCell ref="D250:D253"/>
    <mergeCell ref="E250:E253"/>
    <mergeCell ref="A254:A257"/>
    <mergeCell ref="B254:B257"/>
    <mergeCell ref="C254:C257"/>
    <mergeCell ref="D254:D257"/>
    <mergeCell ref="E254:E257"/>
    <mergeCell ref="A258:A261"/>
    <mergeCell ref="B258:B261"/>
    <mergeCell ref="C258:C261"/>
    <mergeCell ref="D258:D261"/>
    <mergeCell ref="E258:E261"/>
    <mergeCell ref="A262:A265"/>
    <mergeCell ref="B262:B265"/>
    <mergeCell ref="C262:C265"/>
    <mergeCell ref="D262:D265"/>
    <mergeCell ref="E262:E265"/>
    <mergeCell ref="A266:A269"/>
    <mergeCell ref="B266:B269"/>
    <mergeCell ref="C266:C269"/>
    <mergeCell ref="D266:D269"/>
    <mergeCell ref="E266:E269"/>
    <mergeCell ref="A270:A273"/>
    <mergeCell ref="B270:B273"/>
    <mergeCell ref="C270:C273"/>
    <mergeCell ref="D270:D273"/>
    <mergeCell ref="E270:E273"/>
    <mergeCell ref="A274:A277"/>
    <mergeCell ref="B274:B277"/>
    <mergeCell ref="C274:C277"/>
    <mergeCell ref="D274:D277"/>
    <mergeCell ref="E274:E277"/>
    <mergeCell ref="A278:A281"/>
    <mergeCell ref="B278:B281"/>
    <mergeCell ref="C278:C281"/>
    <mergeCell ref="D278:D281"/>
    <mergeCell ref="E278:E281"/>
    <mergeCell ref="A282:A285"/>
    <mergeCell ref="B282:B285"/>
    <mergeCell ref="C282:C285"/>
    <mergeCell ref="D282:D285"/>
    <mergeCell ref="E282:E285"/>
    <mergeCell ref="A286:A289"/>
    <mergeCell ref="B286:B289"/>
    <mergeCell ref="C286:C289"/>
    <mergeCell ref="D286:D289"/>
    <mergeCell ref="E286:E289"/>
    <mergeCell ref="A290:A293"/>
    <mergeCell ref="B290:B293"/>
    <mergeCell ref="C290:C293"/>
    <mergeCell ref="D290:D293"/>
    <mergeCell ref="E290:E293"/>
    <mergeCell ref="A294:E294"/>
    <mergeCell ref="A295:A298"/>
    <mergeCell ref="B295:B298"/>
    <mergeCell ref="C295:C298"/>
    <mergeCell ref="D295:D298"/>
    <mergeCell ref="E295:E298"/>
    <mergeCell ref="A299:A302"/>
    <mergeCell ref="B299:B302"/>
    <mergeCell ref="C299:C302"/>
    <mergeCell ref="D299:D302"/>
    <mergeCell ref="E299:E302"/>
    <mergeCell ref="A303:E303"/>
    <mergeCell ref="A304:A307"/>
    <mergeCell ref="B304:B307"/>
    <mergeCell ref="C304:C307"/>
    <mergeCell ref="D304:D307"/>
    <mergeCell ref="E304:E307"/>
    <mergeCell ref="A308:A311"/>
    <mergeCell ref="B308:B311"/>
    <mergeCell ref="C308:C311"/>
    <mergeCell ref="D308:D311"/>
    <mergeCell ref="E308:E311"/>
    <mergeCell ref="A312:E312"/>
    <mergeCell ref="A313:A316"/>
    <mergeCell ref="B313:B316"/>
    <mergeCell ref="C313:C316"/>
    <mergeCell ref="D313:D316"/>
    <mergeCell ref="E313:E316"/>
    <mergeCell ref="A317:E317"/>
    <mergeCell ref="A318:A321"/>
    <mergeCell ref="B318:B321"/>
    <mergeCell ref="C318:C321"/>
    <mergeCell ref="D318:D321"/>
    <mergeCell ref="E318:E321"/>
    <mergeCell ref="A322:A325"/>
    <mergeCell ref="B322:B325"/>
    <mergeCell ref="C322:C325"/>
    <mergeCell ref="D322:D325"/>
    <mergeCell ref="E322:E325"/>
    <mergeCell ref="A326:A329"/>
    <mergeCell ref="B326:B329"/>
    <mergeCell ref="C326:C329"/>
    <mergeCell ref="D326:D329"/>
    <mergeCell ref="E326:E329"/>
    <mergeCell ref="A330:A333"/>
    <mergeCell ref="B330:B333"/>
    <mergeCell ref="C330:C333"/>
    <mergeCell ref="D330:D333"/>
    <mergeCell ref="E330:E333"/>
    <mergeCell ref="A334:A337"/>
    <mergeCell ref="B334:B337"/>
    <mergeCell ref="C334:C337"/>
    <mergeCell ref="D334:D337"/>
    <mergeCell ref="E334:E337"/>
    <mergeCell ref="A338:A341"/>
    <mergeCell ref="B338:B341"/>
    <mergeCell ref="C338:C341"/>
    <mergeCell ref="D338:D341"/>
    <mergeCell ref="E338:E341"/>
    <mergeCell ref="A342:A345"/>
    <mergeCell ref="B342:B345"/>
    <mergeCell ref="C342:C345"/>
    <mergeCell ref="D342:D345"/>
    <mergeCell ref="E342:E345"/>
    <mergeCell ref="A346:E346"/>
    <mergeCell ref="A347:A350"/>
    <mergeCell ref="B347:B350"/>
    <mergeCell ref="C347:C350"/>
    <mergeCell ref="D347:D350"/>
    <mergeCell ref="E347:E350"/>
    <mergeCell ref="A351:A354"/>
    <mergeCell ref="B351:B354"/>
    <mergeCell ref="C351:C354"/>
    <mergeCell ref="D351:D354"/>
    <mergeCell ref="E351:E354"/>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86"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10" manualBreakCount="10">
    <brk id="27" man="true" max="16383" min="0"/>
    <brk id="62" man="true" max="16383" min="0"/>
    <brk id="94" man="true" max="16383" min="0"/>
    <brk id="122" man="true" max="16383" min="0"/>
    <brk id="147" man="true" max="16383" min="0"/>
    <brk id="176" man="true" max="16383" min="0"/>
    <brk id="212" man="true" max="16383" min="0"/>
    <brk id="253" man="true" max="16383" min="0"/>
    <brk id="289" man="true" max="16383" min="0"/>
    <brk id="325" man="true" max="16383" min="0"/>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456" colorId="64" zoomScale="85" zoomScaleNormal="100" zoomScalePageLayoutView="85" workbookViewId="0">
      <selection pane="topLeft" activeCell="B430" activeCellId="0" sqref="B430"/>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37"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490</v>
      </c>
      <c r="B3" s="6"/>
      <c r="C3" s="6"/>
      <c r="D3" s="6"/>
      <c r="E3" s="6"/>
    </row>
    <row r="4" customFormat="false" ht="15" hidden="false" customHeight="false" outlineLevel="0" collapsed="false">
      <c r="A4" s="3"/>
      <c r="B4" s="38"/>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22.35" hidden="false" customHeight="true" outlineLevel="0" collapsed="false">
      <c r="A7" s="10" t="s">
        <v>491</v>
      </c>
      <c r="B7" s="39" t="s">
        <v>492</v>
      </c>
      <c r="C7" s="12" t="n">
        <v>2742640</v>
      </c>
      <c r="D7" s="13" t="n">
        <v>2026</v>
      </c>
      <c r="E7" s="13" t="s">
        <v>493</v>
      </c>
    </row>
    <row r="8" customFormat="false" ht="22.35" hidden="false" customHeight="true" outlineLevel="0" collapsed="false">
      <c r="A8" s="10"/>
      <c r="B8" s="39"/>
      <c r="C8" s="12"/>
      <c r="D8" s="13"/>
      <c r="E8" s="13"/>
    </row>
    <row r="9" customFormat="false" ht="22.35" hidden="false" customHeight="true" outlineLevel="0" collapsed="false">
      <c r="A9" s="10"/>
      <c r="B9" s="39"/>
      <c r="C9" s="12"/>
      <c r="D9" s="13"/>
      <c r="E9" s="13"/>
    </row>
    <row r="10" customFormat="false" ht="22.35" hidden="false" customHeight="true" outlineLevel="0" collapsed="false">
      <c r="A10" s="10"/>
      <c r="B10" s="39"/>
      <c r="C10" s="12"/>
      <c r="D10" s="13"/>
      <c r="E10" s="13"/>
    </row>
    <row r="11" customFormat="false" ht="15" hidden="false" customHeight="true" outlineLevel="0" collapsed="false">
      <c r="A11" s="10" t="s">
        <v>494</v>
      </c>
      <c r="B11" s="39" t="s">
        <v>495</v>
      </c>
      <c r="C11" s="12" t="n">
        <v>1345800</v>
      </c>
      <c r="D11" s="13" t="n">
        <v>2026</v>
      </c>
      <c r="E11" s="13" t="s">
        <v>493</v>
      </c>
    </row>
    <row r="12" customFormat="false" ht="15" hidden="false" customHeight="false" outlineLevel="0" collapsed="false">
      <c r="A12" s="10"/>
      <c r="B12" s="39"/>
      <c r="C12" s="12"/>
      <c r="D12" s="13"/>
      <c r="E12" s="13"/>
    </row>
    <row r="13" customFormat="false" ht="15" hidden="false" customHeight="false" outlineLevel="0" collapsed="false">
      <c r="A13" s="10"/>
      <c r="B13" s="39"/>
      <c r="C13" s="12"/>
      <c r="D13" s="13"/>
      <c r="E13" s="13"/>
    </row>
    <row r="14" customFormat="false" ht="15" hidden="false" customHeight="false" outlineLevel="0" collapsed="false">
      <c r="A14" s="10"/>
      <c r="B14" s="39"/>
      <c r="C14" s="12"/>
      <c r="D14" s="13"/>
      <c r="E14" s="13"/>
    </row>
    <row r="15" customFormat="false" ht="15" hidden="false" customHeight="true" outlineLevel="0" collapsed="false">
      <c r="A15" s="10" t="s">
        <v>496</v>
      </c>
      <c r="B15" s="39" t="s">
        <v>497</v>
      </c>
      <c r="C15" s="12" t="n">
        <v>1725300</v>
      </c>
      <c r="D15" s="13" t="n">
        <v>2026</v>
      </c>
      <c r="E15" s="13" t="s">
        <v>493</v>
      </c>
    </row>
    <row r="16" customFormat="false" ht="15" hidden="false" customHeight="false" outlineLevel="0" collapsed="false">
      <c r="A16" s="10"/>
      <c r="B16" s="39"/>
      <c r="C16" s="12"/>
      <c r="D16" s="13"/>
      <c r="E16" s="13"/>
    </row>
    <row r="17" customFormat="false" ht="15" hidden="false" customHeight="false" outlineLevel="0" collapsed="false">
      <c r="A17" s="10"/>
      <c r="B17" s="39"/>
      <c r="C17" s="12"/>
      <c r="D17" s="13"/>
      <c r="E17" s="13"/>
    </row>
    <row r="18" customFormat="false" ht="15" hidden="false" customHeight="false" outlineLevel="0" collapsed="false">
      <c r="A18" s="10"/>
      <c r="B18" s="39"/>
      <c r="C18" s="12"/>
      <c r="D18" s="13"/>
      <c r="E18" s="13"/>
    </row>
    <row r="19" customFormat="false" ht="15" hidden="false" customHeight="true" outlineLevel="0" collapsed="false">
      <c r="A19" s="10" t="s">
        <v>498</v>
      </c>
      <c r="B19" s="39" t="s">
        <v>499</v>
      </c>
      <c r="C19" s="12" t="n">
        <v>9800</v>
      </c>
      <c r="D19" s="13" t="n">
        <v>2026</v>
      </c>
      <c r="E19" s="13" t="s">
        <v>500</v>
      </c>
    </row>
    <row r="20" customFormat="false" ht="15" hidden="false" customHeight="false" outlineLevel="0" collapsed="false">
      <c r="A20" s="10"/>
      <c r="B20" s="39"/>
      <c r="C20" s="12"/>
      <c r="D20" s="13"/>
      <c r="E20" s="13"/>
    </row>
    <row r="21" customFormat="false" ht="15" hidden="false" customHeight="false" outlineLevel="0" collapsed="false">
      <c r="A21" s="10"/>
      <c r="B21" s="39"/>
      <c r="C21" s="12"/>
      <c r="D21" s="13"/>
      <c r="E21" s="13"/>
    </row>
    <row r="22" customFormat="false" ht="15" hidden="false" customHeight="false" outlineLevel="0" collapsed="false">
      <c r="A22" s="10"/>
      <c r="B22" s="39"/>
      <c r="C22" s="12"/>
      <c r="D22" s="13"/>
      <c r="E22" s="13"/>
    </row>
    <row r="23" customFormat="false" ht="15" hidden="false" customHeight="true" outlineLevel="0" collapsed="false">
      <c r="A23" s="10" t="s">
        <v>501</v>
      </c>
      <c r="B23" s="39" t="s">
        <v>502</v>
      </c>
      <c r="C23" s="12" t="n">
        <v>30</v>
      </c>
      <c r="D23" s="13" t="n">
        <v>2026</v>
      </c>
      <c r="E23" s="13" t="s">
        <v>57</v>
      </c>
    </row>
    <row r="24" customFormat="false" ht="15" hidden="false" customHeight="false" outlineLevel="0" collapsed="false">
      <c r="A24" s="10"/>
      <c r="B24" s="39"/>
      <c r="C24" s="12"/>
      <c r="D24" s="13"/>
      <c r="E24" s="13"/>
    </row>
    <row r="25" customFormat="false" ht="15" hidden="false" customHeight="false" outlineLevel="0" collapsed="false">
      <c r="A25" s="10"/>
      <c r="B25" s="39"/>
      <c r="C25" s="12"/>
      <c r="D25" s="13"/>
      <c r="E25" s="13"/>
    </row>
    <row r="26" customFormat="false" ht="15" hidden="false" customHeight="false" outlineLevel="0" collapsed="false">
      <c r="A26" s="10"/>
      <c r="B26" s="39"/>
      <c r="C26" s="12"/>
      <c r="D26" s="13"/>
      <c r="E26" s="13"/>
    </row>
    <row r="27" customFormat="false" ht="15" hidden="false" customHeight="true" outlineLevel="0" collapsed="false">
      <c r="A27" s="10" t="s">
        <v>503</v>
      </c>
      <c r="B27" s="11" t="s">
        <v>130</v>
      </c>
      <c r="C27" s="12" t="n">
        <v>225000</v>
      </c>
      <c r="D27" s="13" t="n">
        <v>2026</v>
      </c>
      <c r="E27" s="24" t="s">
        <v>493</v>
      </c>
    </row>
    <row r="28" customFormat="false" ht="15" hidden="false" customHeight="false" outlineLevel="0" collapsed="false">
      <c r="A28" s="10"/>
      <c r="B28" s="11"/>
      <c r="C28" s="12"/>
      <c r="D28" s="13"/>
      <c r="E28" s="24"/>
    </row>
    <row r="29" customFormat="false" ht="15" hidden="false" customHeight="false" outlineLevel="0" collapsed="false">
      <c r="A29" s="10"/>
      <c r="B29" s="11"/>
      <c r="C29" s="12"/>
      <c r="D29" s="13"/>
      <c r="E29" s="24"/>
    </row>
    <row r="30" customFormat="false" ht="15" hidden="false" customHeight="false" outlineLevel="0" collapsed="false">
      <c r="A30" s="10"/>
      <c r="B30" s="11"/>
      <c r="C30" s="12"/>
      <c r="D30" s="13"/>
      <c r="E30" s="24"/>
    </row>
    <row r="31" customFormat="false" ht="15" hidden="false" customHeight="true" outlineLevel="0" collapsed="false">
      <c r="A31" s="9" t="s">
        <v>504</v>
      </c>
      <c r="B31" s="9"/>
      <c r="C31" s="9"/>
      <c r="D31" s="9"/>
      <c r="E31" s="9"/>
    </row>
    <row r="32" customFormat="false" ht="15" hidden="false" customHeight="true" outlineLevel="0" collapsed="false">
      <c r="A32" s="10" t="s">
        <v>505</v>
      </c>
      <c r="B32" s="39" t="s">
        <v>506</v>
      </c>
      <c r="C32" s="12" t="n">
        <v>700010</v>
      </c>
      <c r="D32" s="13" t="n">
        <v>2026</v>
      </c>
      <c r="E32" s="13" t="s">
        <v>493</v>
      </c>
    </row>
    <row r="33" customFormat="false" ht="15" hidden="false" customHeight="false" outlineLevel="0" collapsed="false">
      <c r="A33" s="10"/>
      <c r="B33" s="39"/>
      <c r="C33" s="12"/>
      <c r="D33" s="13"/>
      <c r="E33" s="13"/>
    </row>
    <row r="34" customFormat="false" ht="15" hidden="false" customHeight="false" outlineLevel="0" collapsed="false">
      <c r="A34" s="10"/>
      <c r="B34" s="39"/>
      <c r="C34" s="12"/>
      <c r="D34" s="13"/>
      <c r="E34" s="13"/>
    </row>
    <row r="35" customFormat="false" ht="15" hidden="false" customHeight="false" outlineLevel="0" collapsed="false">
      <c r="A35" s="10"/>
      <c r="B35" s="39"/>
      <c r="C35" s="12"/>
      <c r="D35" s="13"/>
      <c r="E35" s="13"/>
    </row>
    <row r="36" customFormat="false" ht="15" hidden="false" customHeight="true" outlineLevel="0" collapsed="false">
      <c r="A36" s="9" t="s">
        <v>14</v>
      </c>
      <c r="B36" s="9"/>
      <c r="C36" s="9"/>
      <c r="D36" s="9"/>
      <c r="E36" s="9"/>
    </row>
    <row r="37" customFormat="false" ht="15" hidden="false" customHeight="true" outlineLevel="0" collapsed="false">
      <c r="A37" s="10" t="s">
        <v>491</v>
      </c>
      <c r="B37" s="39" t="s">
        <v>16</v>
      </c>
      <c r="C37" s="12" t="n">
        <v>50000</v>
      </c>
      <c r="D37" s="13" t="n">
        <v>2026</v>
      </c>
      <c r="E37" s="13" t="s">
        <v>493</v>
      </c>
    </row>
    <row r="38" customFormat="false" ht="15" hidden="false" customHeight="false" outlineLevel="0" collapsed="false">
      <c r="A38" s="10"/>
      <c r="B38" s="39"/>
      <c r="C38" s="12"/>
      <c r="D38" s="13"/>
      <c r="E38" s="13"/>
    </row>
    <row r="39" customFormat="false" ht="15" hidden="false" customHeight="false" outlineLevel="0" collapsed="false">
      <c r="A39" s="10"/>
      <c r="B39" s="39"/>
      <c r="C39" s="12"/>
      <c r="D39" s="13"/>
      <c r="E39" s="13"/>
    </row>
    <row r="40" customFormat="false" ht="15" hidden="false" customHeight="false" outlineLevel="0" collapsed="false">
      <c r="A40" s="10"/>
      <c r="B40" s="39"/>
      <c r="C40" s="12"/>
      <c r="D40" s="13"/>
      <c r="E40" s="13"/>
    </row>
    <row r="41" customFormat="false" ht="15" hidden="false" customHeight="true" outlineLevel="0" collapsed="false">
      <c r="A41" s="10" t="s">
        <v>494</v>
      </c>
      <c r="B41" s="39" t="s">
        <v>16</v>
      </c>
      <c r="C41" s="12" t="n">
        <v>90000</v>
      </c>
      <c r="D41" s="13" t="n">
        <v>2026</v>
      </c>
      <c r="E41" s="13" t="s">
        <v>493</v>
      </c>
    </row>
    <row r="42" customFormat="false" ht="15" hidden="false" customHeight="false" outlineLevel="0" collapsed="false">
      <c r="A42" s="10"/>
      <c r="B42" s="39"/>
      <c r="C42" s="12"/>
      <c r="D42" s="13"/>
      <c r="E42" s="13"/>
    </row>
    <row r="43" customFormat="false" ht="15" hidden="false" customHeight="false" outlineLevel="0" collapsed="false">
      <c r="A43" s="10"/>
      <c r="B43" s="39"/>
      <c r="C43" s="12"/>
      <c r="D43" s="13"/>
      <c r="E43" s="13"/>
    </row>
    <row r="44" customFormat="false" ht="15" hidden="false" customHeight="false" outlineLevel="0" collapsed="false">
      <c r="A44" s="10"/>
      <c r="B44" s="39"/>
      <c r="C44" s="12"/>
      <c r="D44" s="13"/>
      <c r="E44" s="13"/>
    </row>
    <row r="45" customFormat="false" ht="15" hidden="false" customHeight="true" outlineLevel="0" collapsed="false">
      <c r="A45" s="10" t="s">
        <v>496</v>
      </c>
      <c r="B45" s="39" t="s">
        <v>16</v>
      </c>
      <c r="C45" s="12" t="n">
        <v>100000</v>
      </c>
      <c r="D45" s="13" t="n">
        <v>2026</v>
      </c>
      <c r="E45" s="13" t="s">
        <v>493</v>
      </c>
    </row>
    <row r="46" customFormat="false" ht="15" hidden="false" customHeight="false" outlineLevel="0" collapsed="false">
      <c r="A46" s="10"/>
      <c r="B46" s="39"/>
      <c r="C46" s="12"/>
      <c r="D46" s="13"/>
      <c r="E46" s="13"/>
    </row>
    <row r="47" customFormat="false" ht="15" hidden="false" customHeight="false" outlineLevel="0" collapsed="false">
      <c r="A47" s="10"/>
      <c r="B47" s="39"/>
      <c r="C47" s="12"/>
      <c r="D47" s="13"/>
      <c r="E47" s="13"/>
    </row>
    <row r="48" customFormat="false" ht="15" hidden="false" customHeight="false" outlineLevel="0" collapsed="false">
      <c r="A48" s="10"/>
      <c r="B48" s="39"/>
      <c r="C48" s="12"/>
      <c r="D48" s="13"/>
      <c r="E48" s="13"/>
    </row>
    <row r="49" customFormat="false" ht="15" hidden="false" customHeight="true" outlineLevel="0" collapsed="false">
      <c r="A49" s="10" t="s">
        <v>507</v>
      </c>
      <c r="B49" s="39" t="s">
        <v>16</v>
      </c>
      <c r="C49" s="12" t="n">
        <v>680000</v>
      </c>
      <c r="D49" s="13" t="n">
        <v>2026</v>
      </c>
      <c r="E49" s="13" t="s">
        <v>493</v>
      </c>
    </row>
    <row r="50" customFormat="false" ht="15" hidden="false" customHeight="false" outlineLevel="0" collapsed="false">
      <c r="A50" s="10"/>
      <c r="B50" s="39"/>
      <c r="C50" s="12"/>
      <c r="D50" s="13"/>
      <c r="E50" s="13"/>
    </row>
    <row r="51" customFormat="false" ht="15" hidden="false" customHeight="false" outlineLevel="0" collapsed="false">
      <c r="A51" s="10"/>
      <c r="B51" s="39"/>
      <c r="C51" s="12"/>
      <c r="D51" s="13"/>
      <c r="E51" s="13"/>
    </row>
    <row r="52" customFormat="false" ht="15" hidden="false" customHeight="false" outlineLevel="0" collapsed="false">
      <c r="A52" s="10"/>
      <c r="B52" s="39"/>
      <c r="C52" s="12"/>
      <c r="D52" s="13"/>
      <c r="E52" s="13"/>
    </row>
    <row r="53" customFormat="false" ht="15" hidden="false" customHeight="true" outlineLevel="0" collapsed="false">
      <c r="A53" s="25" t="s">
        <v>508</v>
      </c>
      <c r="B53" s="39" t="s">
        <v>16</v>
      </c>
      <c r="C53" s="12" t="n">
        <v>160000</v>
      </c>
      <c r="D53" s="13" t="n">
        <v>2026</v>
      </c>
      <c r="E53" s="13" t="s">
        <v>509</v>
      </c>
    </row>
    <row r="54" customFormat="false" ht="15" hidden="false" customHeight="false" outlineLevel="0" collapsed="false">
      <c r="A54" s="25"/>
      <c r="B54" s="39"/>
      <c r="C54" s="12"/>
      <c r="D54" s="13"/>
      <c r="E54" s="13"/>
    </row>
    <row r="55" customFormat="false" ht="15" hidden="false" customHeight="false" outlineLevel="0" collapsed="false">
      <c r="A55" s="25"/>
      <c r="B55" s="39"/>
      <c r="C55" s="12"/>
      <c r="D55" s="13"/>
      <c r="E55" s="13"/>
    </row>
    <row r="56" customFormat="false" ht="15" hidden="false" customHeight="false" outlineLevel="0" collapsed="false">
      <c r="A56" s="25"/>
      <c r="B56" s="39"/>
      <c r="C56" s="12"/>
      <c r="D56" s="13"/>
      <c r="E56" s="13"/>
    </row>
    <row r="57" customFormat="false" ht="15" hidden="false" customHeight="true" outlineLevel="0" collapsed="false">
      <c r="A57" s="10" t="s">
        <v>510</v>
      </c>
      <c r="B57" s="39" t="s">
        <v>16</v>
      </c>
      <c r="C57" s="12" t="n">
        <v>220000</v>
      </c>
      <c r="D57" s="13" t="n">
        <v>2026</v>
      </c>
      <c r="E57" s="13" t="s">
        <v>493</v>
      </c>
    </row>
    <row r="58" customFormat="false" ht="15" hidden="false" customHeight="false" outlineLevel="0" collapsed="false">
      <c r="A58" s="10"/>
      <c r="B58" s="39"/>
      <c r="C58" s="12"/>
      <c r="D58" s="13"/>
      <c r="E58" s="13"/>
    </row>
    <row r="59" customFormat="false" ht="15" hidden="false" customHeight="false" outlineLevel="0" collapsed="false">
      <c r="A59" s="10"/>
      <c r="B59" s="39"/>
      <c r="C59" s="12"/>
      <c r="D59" s="13"/>
      <c r="E59" s="13"/>
    </row>
    <row r="60" customFormat="false" ht="15" hidden="false" customHeight="false" outlineLevel="0" collapsed="false">
      <c r="A60" s="10"/>
      <c r="B60" s="39"/>
      <c r="C60" s="12"/>
      <c r="D60" s="13"/>
      <c r="E60" s="13"/>
    </row>
    <row r="61" customFormat="false" ht="15" hidden="false" customHeight="true" outlineLevel="0" collapsed="false">
      <c r="A61" s="10" t="s">
        <v>511</v>
      </c>
      <c r="B61" s="39" t="s">
        <v>16</v>
      </c>
      <c r="C61" s="12" t="n">
        <v>260000</v>
      </c>
      <c r="D61" s="13" t="n">
        <v>2026</v>
      </c>
      <c r="E61" s="13" t="s">
        <v>512</v>
      </c>
    </row>
    <row r="62" customFormat="false" ht="15" hidden="false" customHeight="false" outlineLevel="0" collapsed="false">
      <c r="A62" s="10"/>
      <c r="B62" s="39"/>
      <c r="C62" s="12"/>
      <c r="D62" s="13"/>
      <c r="E62" s="13"/>
    </row>
    <row r="63" customFormat="false" ht="15" hidden="false" customHeight="false" outlineLevel="0" collapsed="false">
      <c r="A63" s="10"/>
      <c r="B63" s="39"/>
      <c r="C63" s="12"/>
      <c r="D63" s="13"/>
      <c r="E63" s="13"/>
    </row>
    <row r="64" customFormat="false" ht="15" hidden="false" customHeight="false" outlineLevel="0" collapsed="false">
      <c r="A64" s="10"/>
      <c r="B64" s="39"/>
      <c r="C64" s="12"/>
      <c r="D64" s="13"/>
      <c r="E64" s="13"/>
    </row>
    <row r="65" customFormat="false" ht="15" hidden="false" customHeight="true" outlineLevel="0" collapsed="false">
      <c r="A65" s="10" t="s">
        <v>513</v>
      </c>
      <c r="B65" s="39" t="s">
        <v>16</v>
      </c>
      <c r="C65" s="12" t="n">
        <v>120000</v>
      </c>
      <c r="D65" s="13" t="n">
        <v>2026</v>
      </c>
      <c r="E65" s="13" t="s">
        <v>493</v>
      </c>
    </row>
    <row r="66" customFormat="false" ht="15" hidden="false" customHeight="false" outlineLevel="0" collapsed="false">
      <c r="A66" s="10"/>
      <c r="B66" s="39"/>
      <c r="C66" s="12"/>
      <c r="D66" s="13"/>
      <c r="E66" s="13"/>
    </row>
    <row r="67" customFormat="false" ht="15" hidden="false" customHeight="false" outlineLevel="0" collapsed="false">
      <c r="A67" s="10"/>
      <c r="B67" s="39"/>
      <c r="C67" s="12"/>
      <c r="D67" s="13"/>
      <c r="E67" s="13"/>
    </row>
    <row r="68" customFormat="false" ht="15" hidden="false" customHeight="false" outlineLevel="0" collapsed="false">
      <c r="A68" s="10"/>
      <c r="B68" s="39"/>
      <c r="C68" s="12"/>
      <c r="D68" s="13"/>
      <c r="E68" s="13"/>
    </row>
    <row r="69" customFormat="false" ht="15" hidden="false" customHeight="true" outlineLevel="0" collapsed="false">
      <c r="A69" s="10" t="s">
        <v>514</v>
      </c>
      <c r="B69" s="39" t="s">
        <v>16</v>
      </c>
      <c r="C69" s="12" t="n">
        <v>10000</v>
      </c>
      <c r="D69" s="13" t="n">
        <v>2026</v>
      </c>
      <c r="E69" s="13" t="s">
        <v>515</v>
      </c>
    </row>
    <row r="70" customFormat="false" ht="15" hidden="false" customHeight="false" outlineLevel="0" collapsed="false">
      <c r="A70" s="10"/>
      <c r="B70" s="39"/>
      <c r="C70" s="12"/>
      <c r="D70" s="13"/>
      <c r="E70" s="13"/>
    </row>
    <row r="71" customFormat="false" ht="15" hidden="false" customHeight="false" outlineLevel="0" collapsed="false">
      <c r="A71" s="10"/>
      <c r="B71" s="39"/>
      <c r="C71" s="12"/>
      <c r="D71" s="13"/>
      <c r="E71" s="13"/>
    </row>
    <row r="72" customFormat="false" ht="15" hidden="false" customHeight="false" outlineLevel="0" collapsed="false">
      <c r="A72" s="10"/>
      <c r="B72" s="39"/>
      <c r="C72" s="12"/>
      <c r="D72" s="13"/>
      <c r="E72" s="13"/>
    </row>
    <row r="73" customFormat="false" ht="15" hidden="false" customHeight="true" outlineLevel="0" collapsed="false">
      <c r="A73" s="10" t="s">
        <v>516</v>
      </c>
      <c r="B73" s="39" t="s">
        <v>16</v>
      </c>
      <c r="C73" s="12" t="n">
        <v>45000</v>
      </c>
      <c r="D73" s="13" t="n">
        <v>2026</v>
      </c>
      <c r="E73" s="13" t="s">
        <v>517</v>
      </c>
    </row>
    <row r="74" customFormat="false" ht="15" hidden="false" customHeight="false" outlineLevel="0" collapsed="false">
      <c r="A74" s="10"/>
      <c r="B74" s="39"/>
      <c r="C74" s="12"/>
      <c r="D74" s="13"/>
      <c r="E74" s="13"/>
    </row>
    <row r="75" customFormat="false" ht="15" hidden="false" customHeight="false" outlineLevel="0" collapsed="false">
      <c r="A75" s="10"/>
      <c r="B75" s="39"/>
      <c r="C75" s="12"/>
      <c r="D75" s="13"/>
      <c r="E75" s="13"/>
    </row>
    <row r="76" customFormat="false" ht="15" hidden="false" customHeight="false" outlineLevel="0" collapsed="false">
      <c r="A76" s="10"/>
      <c r="B76" s="39"/>
      <c r="C76" s="12"/>
      <c r="D76" s="13"/>
      <c r="E76" s="13"/>
    </row>
    <row r="77" customFormat="false" ht="15" hidden="false" customHeight="true" outlineLevel="0" collapsed="false">
      <c r="A77" s="10" t="s">
        <v>518</v>
      </c>
      <c r="B77" s="39" t="s">
        <v>16</v>
      </c>
      <c r="C77" s="12" t="n">
        <v>100</v>
      </c>
      <c r="D77" s="13" t="n">
        <v>2026</v>
      </c>
      <c r="E77" s="13" t="s">
        <v>509</v>
      </c>
    </row>
    <row r="78" customFormat="false" ht="15" hidden="false" customHeight="false" outlineLevel="0" collapsed="false">
      <c r="A78" s="10"/>
      <c r="B78" s="39"/>
      <c r="C78" s="12"/>
      <c r="D78" s="13"/>
      <c r="E78" s="13"/>
    </row>
    <row r="79" customFormat="false" ht="15" hidden="false" customHeight="false" outlineLevel="0" collapsed="false">
      <c r="A79" s="10"/>
      <c r="B79" s="39"/>
      <c r="C79" s="12"/>
      <c r="D79" s="13"/>
      <c r="E79" s="13"/>
    </row>
    <row r="80" customFormat="false" ht="15" hidden="false" customHeight="false" outlineLevel="0" collapsed="false">
      <c r="A80" s="10"/>
      <c r="B80" s="39"/>
      <c r="C80" s="12"/>
      <c r="D80" s="13"/>
      <c r="E80" s="13"/>
    </row>
    <row r="81" customFormat="false" ht="15" hidden="false" customHeight="true" outlineLevel="0" collapsed="false">
      <c r="A81" s="10" t="s">
        <v>519</v>
      </c>
      <c r="B81" s="39" t="s">
        <v>16</v>
      </c>
      <c r="C81" s="12" t="n">
        <v>10</v>
      </c>
      <c r="D81" s="13" t="n">
        <v>2026</v>
      </c>
      <c r="E81" s="13" t="s">
        <v>520</v>
      </c>
    </row>
    <row r="82" customFormat="false" ht="15" hidden="false" customHeight="false" outlineLevel="0" collapsed="false">
      <c r="A82" s="10"/>
      <c r="B82" s="39"/>
      <c r="C82" s="12"/>
      <c r="D82" s="13"/>
      <c r="E82" s="13"/>
    </row>
    <row r="83" customFormat="false" ht="15" hidden="false" customHeight="false" outlineLevel="0" collapsed="false">
      <c r="A83" s="10"/>
      <c r="B83" s="39"/>
      <c r="C83" s="12"/>
      <c r="D83" s="13"/>
      <c r="E83" s="13"/>
    </row>
    <row r="84" customFormat="false" ht="15" hidden="false" customHeight="false" outlineLevel="0" collapsed="false">
      <c r="A84" s="10"/>
      <c r="B84" s="39"/>
      <c r="C84" s="12"/>
      <c r="D84" s="13"/>
      <c r="E84" s="13"/>
    </row>
    <row r="85" customFormat="false" ht="15" hidden="false" customHeight="true" outlineLevel="0" collapsed="false">
      <c r="A85" s="10" t="s">
        <v>521</v>
      </c>
      <c r="B85" s="39" t="s">
        <v>16</v>
      </c>
      <c r="C85" s="12" t="n">
        <v>40000</v>
      </c>
      <c r="D85" s="13" t="n">
        <v>2026</v>
      </c>
      <c r="E85" s="13" t="s">
        <v>493</v>
      </c>
    </row>
    <row r="86" customFormat="false" ht="15" hidden="false" customHeight="false" outlineLevel="0" collapsed="false">
      <c r="A86" s="10"/>
      <c r="B86" s="39"/>
      <c r="C86" s="12"/>
      <c r="D86" s="13"/>
      <c r="E86" s="13"/>
    </row>
    <row r="87" customFormat="false" ht="15" hidden="false" customHeight="false" outlineLevel="0" collapsed="false">
      <c r="A87" s="10"/>
      <c r="B87" s="39"/>
      <c r="C87" s="12"/>
      <c r="D87" s="13"/>
      <c r="E87" s="13"/>
    </row>
    <row r="88" customFormat="false" ht="15" hidden="false" customHeight="false" outlineLevel="0" collapsed="false">
      <c r="A88" s="10"/>
      <c r="B88" s="39"/>
      <c r="C88" s="12"/>
      <c r="D88" s="13"/>
      <c r="E88" s="13"/>
    </row>
    <row r="89" customFormat="false" ht="15" hidden="false" customHeight="true" outlineLevel="0" collapsed="false">
      <c r="A89" s="10" t="s">
        <v>522</v>
      </c>
      <c r="B89" s="39" t="s">
        <v>16</v>
      </c>
      <c r="C89" s="12" t="n">
        <v>75000</v>
      </c>
      <c r="D89" s="13" t="n">
        <v>2026</v>
      </c>
      <c r="E89" s="13" t="s">
        <v>523</v>
      </c>
    </row>
    <row r="90" customFormat="false" ht="15" hidden="false" customHeight="false" outlineLevel="0" collapsed="false">
      <c r="A90" s="10"/>
      <c r="B90" s="39"/>
      <c r="C90" s="12"/>
      <c r="D90" s="13"/>
      <c r="E90" s="13"/>
    </row>
    <row r="91" customFormat="false" ht="15" hidden="false" customHeight="false" outlineLevel="0" collapsed="false">
      <c r="A91" s="10"/>
      <c r="B91" s="39"/>
      <c r="C91" s="12"/>
      <c r="D91" s="13"/>
      <c r="E91" s="13"/>
    </row>
    <row r="92" customFormat="false" ht="15" hidden="false" customHeight="false" outlineLevel="0" collapsed="false">
      <c r="A92" s="10"/>
      <c r="B92" s="39"/>
      <c r="C92" s="12"/>
      <c r="D92" s="13"/>
      <c r="E92" s="13"/>
    </row>
    <row r="93" customFormat="false" ht="15" hidden="false" customHeight="true" outlineLevel="0" collapsed="false">
      <c r="A93" s="10" t="s">
        <v>524</v>
      </c>
      <c r="B93" s="39" t="s">
        <v>16</v>
      </c>
      <c r="C93" s="12" t="n">
        <v>15000</v>
      </c>
      <c r="D93" s="13" t="n">
        <v>2026</v>
      </c>
      <c r="E93" s="13" t="s">
        <v>525</v>
      </c>
    </row>
    <row r="94" customFormat="false" ht="15" hidden="false" customHeight="false" outlineLevel="0" collapsed="false">
      <c r="A94" s="10"/>
      <c r="B94" s="39"/>
      <c r="C94" s="12"/>
      <c r="D94" s="13"/>
      <c r="E94" s="13"/>
    </row>
    <row r="95" customFormat="false" ht="15" hidden="false" customHeight="false" outlineLevel="0" collapsed="false">
      <c r="A95" s="10"/>
      <c r="B95" s="39"/>
      <c r="C95" s="12"/>
      <c r="D95" s="13"/>
      <c r="E95" s="13"/>
    </row>
    <row r="96" customFormat="false" ht="15" hidden="false" customHeight="false" outlineLevel="0" collapsed="false">
      <c r="A96" s="10"/>
      <c r="B96" s="39"/>
      <c r="C96" s="12"/>
      <c r="D96" s="13"/>
      <c r="E96" s="13"/>
    </row>
    <row r="97" customFormat="false" ht="15" hidden="false" customHeight="true" outlineLevel="0" collapsed="false">
      <c r="A97" s="10" t="s">
        <v>526</v>
      </c>
      <c r="B97" s="39" t="s">
        <v>16</v>
      </c>
      <c r="C97" s="12" t="n">
        <v>10</v>
      </c>
      <c r="D97" s="13" t="n">
        <v>2026</v>
      </c>
      <c r="E97" s="13" t="s">
        <v>527</v>
      </c>
    </row>
    <row r="98" customFormat="false" ht="15" hidden="false" customHeight="false" outlineLevel="0" collapsed="false">
      <c r="A98" s="10"/>
      <c r="B98" s="39"/>
      <c r="C98" s="12"/>
      <c r="D98" s="13"/>
      <c r="E98" s="13"/>
    </row>
    <row r="99" customFormat="false" ht="15" hidden="false" customHeight="false" outlineLevel="0" collapsed="false">
      <c r="A99" s="10"/>
      <c r="B99" s="39"/>
      <c r="C99" s="12"/>
      <c r="D99" s="13"/>
      <c r="E99" s="13"/>
    </row>
    <row r="100" customFormat="false" ht="15" hidden="false" customHeight="false" outlineLevel="0" collapsed="false">
      <c r="A100" s="10"/>
      <c r="B100" s="39"/>
      <c r="C100" s="12"/>
      <c r="D100" s="13"/>
      <c r="E100" s="13"/>
    </row>
    <row r="101" customFormat="false" ht="15" hidden="false" customHeight="true" outlineLevel="0" collapsed="false">
      <c r="A101" s="10" t="s">
        <v>528</v>
      </c>
      <c r="B101" s="39" t="s">
        <v>16</v>
      </c>
      <c r="C101" s="12" t="n">
        <v>15000</v>
      </c>
      <c r="D101" s="13" t="n">
        <v>2026</v>
      </c>
      <c r="E101" s="13" t="s">
        <v>493</v>
      </c>
    </row>
    <row r="102" customFormat="false" ht="15" hidden="false" customHeight="false" outlineLevel="0" collapsed="false">
      <c r="A102" s="10"/>
      <c r="B102" s="39"/>
      <c r="C102" s="12"/>
      <c r="D102" s="13"/>
      <c r="E102" s="13"/>
    </row>
    <row r="103" customFormat="false" ht="15" hidden="false" customHeight="false" outlineLevel="0" collapsed="false">
      <c r="A103" s="10"/>
      <c r="B103" s="39"/>
      <c r="C103" s="12"/>
      <c r="D103" s="13"/>
      <c r="E103" s="13"/>
    </row>
    <row r="104" customFormat="false" ht="15" hidden="false" customHeight="false" outlineLevel="0" collapsed="false">
      <c r="A104" s="10"/>
      <c r="B104" s="39"/>
      <c r="C104" s="12"/>
      <c r="D104" s="13"/>
      <c r="E104" s="13"/>
    </row>
    <row r="105" customFormat="false" ht="15" hidden="false" customHeight="true" outlineLevel="0" collapsed="false">
      <c r="A105" s="10" t="s">
        <v>529</v>
      </c>
      <c r="B105" s="39" t="s">
        <v>16</v>
      </c>
      <c r="C105" s="12" t="n">
        <v>30000</v>
      </c>
      <c r="D105" s="13" t="n">
        <v>2026</v>
      </c>
      <c r="E105" s="13" t="s">
        <v>493</v>
      </c>
    </row>
    <row r="106" customFormat="false" ht="15" hidden="false" customHeight="false" outlineLevel="0" collapsed="false">
      <c r="A106" s="10"/>
      <c r="B106" s="39"/>
      <c r="C106" s="12"/>
      <c r="D106" s="13"/>
      <c r="E106" s="13"/>
    </row>
    <row r="107" customFormat="false" ht="15" hidden="false" customHeight="false" outlineLevel="0" collapsed="false">
      <c r="A107" s="10"/>
      <c r="B107" s="39"/>
      <c r="C107" s="12"/>
      <c r="D107" s="13"/>
      <c r="E107" s="13"/>
    </row>
    <row r="108" customFormat="false" ht="15" hidden="false" customHeight="false" outlineLevel="0" collapsed="false">
      <c r="A108" s="10"/>
      <c r="B108" s="39"/>
      <c r="C108" s="12"/>
      <c r="D108" s="13"/>
      <c r="E108" s="13"/>
    </row>
    <row r="109" customFormat="false" ht="15" hidden="false" customHeight="true" outlineLevel="0" collapsed="false">
      <c r="A109" s="10" t="s">
        <v>530</v>
      </c>
      <c r="B109" s="39" t="s">
        <v>16</v>
      </c>
      <c r="C109" s="12" t="n">
        <v>100</v>
      </c>
      <c r="D109" s="13" t="n">
        <v>2026</v>
      </c>
      <c r="E109" s="13" t="s">
        <v>523</v>
      </c>
    </row>
    <row r="110" customFormat="false" ht="15" hidden="false" customHeight="false" outlineLevel="0" collapsed="false">
      <c r="A110" s="10"/>
      <c r="B110" s="39"/>
      <c r="C110" s="12"/>
      <c r="D110" s="13"/>
      <c r="E110" s="13"/>
    </row>
    <row r="111" customFormat="false" ht="15" hidden="false" customHeight="false" outlineLevel="0" collapsed="false">
      <c r="A111" s="10"/>
      <c r="B111" s="39"/>
      <c r="C111" s="12"/>
      <c r="D111" s="13"/>
      <c r="E111" s="13"/>
    </row>
    <row r="112" customFormat="false" ht="15" hidden="false" customHeight="false" outlineLevel="0" collapsed="false">
      <c r="A112" s="10"/>
      <c r="B112" s="39"/>
      <c r="C112" s="12"/>
      <c r="D112" s="13"/>
      <c r="E112" s="13"/>
    </row>
    <row r="113" customFormat="false" ht="15" hidden="false" customHeight="true" outlineLevel="0" collapsed="false">
      <c r="A113" s="25" t="s">
        <v>531</v>
      </c>
      <c r="B113" s="39" t="s">
        <v>16</v>
      </c>
      <c r="C113" s="12" t="n">
        <v>15000</v>
      </c>
      <c r="D113" s="13" t="n">
        <v>2026</v>
      </c>
      <c r="E113" s="13" t="s">
        <v>493</v>
      </c>
    </row>
    <row r="114" customFormat="false" ht="15" hidden="false" customHeight="false" outlineLevel="0" collapsed="false">
      <c r="A114" s="25"/>
      <c r="B114" s="39"/>
      <c r="C114" s="12"/>
      <c r="D114" s="13"/>
      <c r="E114" s="13"/>
    </row>
    <row r="115" customFormat="false" ht="15" hidden="false" customHeight="false" outlineLevel="0" collapsed="false">
      <c r="A115" s="25"/>
      <c r="B115" s="39"/>
      <c r="C115" s="12"/>
      <c r="D115" s="13"/>
      <c r="E115" s="13"/>
    </row>
    <row r="116" customFormat="false" ht="15" hidden="false" customHeight="false" outlineLevel="0" collapsed="false">
      <c r="A116" s="25"/>
      <c r="B116" s="39"/>
      <c r="C116" s="12"/>
      <c r="D116" s="13"/>
      <c r="E116" s="13"/>
    </row>
    <row r="117" customFormat="false" ht="15" hidden="false" customHeight="true" outlineLevel="0" collapsed="false">
      <c r="A117" s="10" t="s">
        <v>532</v>
      </c>
      <c r="B117" s="39" t="s">
        <v>16</v>
      </c>
      <c r="C117" s="12" t="n">
        <v>10</v>
      </c>
      <c r="D117" s="13" t="n">
        <v>2026</v>
      </c>
      <c r="E117" s="13" t="s">
        <v>533</v>
      </c>
    </row>
    <row r="118" customFormat="false" ht="15" hidden="false" customHeight="false" outlineLevel="0" collapsed="false">
      <c r="A118" s="10"/>
      <c r="B118" s="39"/>
      <c r="C118" s="12"/>
      <c r="D118" s="13"/>
      <c r="E118" s="13"/>
    </row>
    <row r="119" customFormat="false" ht="15" hidden="false" customHeight="false" outlineLevel="0" collapsed="false">
      <c r="A119" s="10"/>
      <c r="B119" s="39"/>
      <c r="C119" s="12"/>
      <c r="D119" s="13"/>
      <c r="E119" s="13"/>
    </row>
    <row r="120" customFormat="false" ht="15" hidden="false" customHeight="false" outlineLevel="0" collapsed="false">
      <c r="A120" s="10"/>
      <c r="B120" s="39"/>
      <c r="C120" s="12"/>
      <c r="D120" s="13"/>
      <c r="E120" s="13"/>
    </row>
    <row r="121" customFormat="false" ht="15" hidden="false" customHeight="true" outlineLevel="0" collapsed="false">
      <c r="A121" s="10" t="s">
        <v>534</v>
      </c>
      <c r="B121" s="39" t="s">
        <v>16</v>
      </c>
      <c r="C121" s="12" t="n">
        <v>10</v>
      </c>
      <c r="D121" s="13" t="n">
        <v>2026</v>
      </c>
      <c r="E121" s="13" t="s">
        <v>533</v>
      </c>
    </row>
    <row r="122" customFormat="false" ht="15" hidden="false" customHeight="false" outlineLevel="0" collapsed="false">
      <c r="A122" s="10"/>
      <c r="B122" s="39"/>
      <c r="C122" s="12"/>
      <c r="D122" s="13"/>
      <c r="E122" s="13"/>
    </row>
    <row r="123" customFormat="false" ht="15" hidden="false" customHeight="false" outlineLevel="0" collapsed="false">
      <c r="A123" s="10"/>
      <c r="B123" s="39"/>
      <c r="C123" s="12"/>
      <c r="D123" s="13"/>
      <c r="E123" s="13"/>
    </row>
    <row r="124" customFormat="false" ht="15" hidden="false" customHeight="false" outlineLevel="0" collapsed="false">
      <c r="A124" s="10"/>
      <c r="B124" s="39"/>
      <c r="C124" s="12"/>
      <c r="D124" s="13"/>
      <c r="E124" s="13"/>
    </row>
    <row r="125" customFormat="false" ht="15" hidden="false" customHeight="true" outlineLevel="0" collapsed="false">
      <c r="A125" s="10" t="s">
        <v>535</v>
      </c>
      <c r="B125" s="39" t="s">
        <v>16</v>
      </c>
      <c r="C125" s="12" t="n">
        <v>60000</v>
      </c>
      <c r="D125" s="13" t="n">
        <v>2026</v>
      </c>
      <c r="E125" s="13" t="s">
        <v>493</v>
      </c>
    </row>
    <row r="126" customFormat="false" ht="15" hidden="false" customHeight="false" outlineLevel="0" collapsed="false">
      <c r="A126" s="10"/>
      <c r="B126" s="39"/>
      <c r="C126" s="12"/>
      <c r="D126" s="13"/>
      <c r="E126" s="13"/>
    </row>
    <row r="127" customFormat="false" ht="15" hidden="false" customHeight="false" outlineLevel="0" collapsed="false">
      <c r="A127" s="10"/>
      <c r="B127" s="39"/>
      <c r="C127" s="12"/>
      <c r="D127" s="13"/>
      <c r="E127" s="13"/>
    </row>
    <row r="128" customFormat="false" ht="15" hidden="false" customHeight="false" outlineLevel="0" collapsed="false">
      <c r="A128" s="10"/>
      <c r="B128" s="39"/>
      <c r="C128" s="12"/>
      <c r="D128" s="13"/>
      <c r="E128" s="13"/>
    </row>
    <row r="129" customFormat="false" ht="15" hidden="false" customHeight="true" outlineLevel="0" collapsed="false">
      <c r="A129" s="10" t="s">
        <v>536</v>
      </c>
      <c r="B129" s="39" t="s">
        <v>16</v>
      </c>
      <c r="C129" s="12" t="n">
        <v>25000</v>
      </c>
      <c r="D129" s="13" t="n">
        <v>2026</v>
      </c>
      <c r="E129" s="13" t="s">
        <v>537</v>
      </c>
    </row>
    <row r="130" customFormat="false" ht="15" hidden="false" customHeight="false" outlineLevel="0" collapsed="false">
      <c r="A130" s="10"/>
      <c r="B130" s="39"/>
      <c r="C130" s="12"/>
      <c r="D130" s="13"/>
      <c r="E130" s="13"/>
    </row>
    <row r="131" customFormat="false" ht="15" hidden="false" customHeight="false" outlineLevel="0" collapsed="false">
      <c r="A131" s="10"/>
      <c r="B131" s="39"/>
      <c r="C131" s="12"/>
      <c r="D131" s="13"/>
      <c r="E131" s="13"/>
    </row>
    <row r="132" customFormat="false" ht="15" hidden="false" customHeight="false" outlineLevel="0" collapsed="false">
      <c r="A132" s="10"/>
      <c r="B132" s="39"/>
      <c r="C132" s="12"/>
      <c r="D132" s="13"/>
      <c r="E132" s="13"/>
    </row>
    <row r="133" customFormat="false" ht="15" hidden="false" customHeight="true" outlineLevel="0" collapsed="false">
      <c r="A133" s="10" t="s">
        <v>538</v>
      </c>
      <c r="B133" s="39" t="s">
        <v>16</v>
      </c>
      <c r="C133" s="12" t="n">
        <v>20000</v>
      </c>
      <c r="D133" s="13" t="n">
        <v>2026</v>
      </c>
      <c r="E133" s="13" t="s">
        <v>509</v>
      </c>
    </row>
    <row r="134" customFormat="false" ht="15" hidden="false" customHeight="false" outlineLevel="0" collapsed="false">
      <c r="A134" s="10"/>
      <c r="B134" s="39"/>
      <c r="C134" s="12"/>
      <c r="D134" s="13"/>
      <c r="E134" s="13"/>
    </row>
    <row r="135" customFormat="false" ht="15" hidden="false" customHeight="false" outlineLevel="0" collapsed="false">
      <c r="A135" s="10"/>
      <c r="B135" s="39"/>
      <c r="C135" s="12"/>
      <c r="D135" s="13"/>
      <c r="E135" s="13"/>
    </row>
    <row r="136" customFormat="false" ht="15" hidden="false" customHeight="false" outlineLevel="0" collapsed="false">
      <c r="A136" s="10"/>
      <c r="B136" s="39"/>
      <c r="C136" s="12"/>
      <c r="D136" s="13"/>
      <c r="E136" s="13"/>
    </row>
    <row r="137" customFormat="false" ht="15" hidden="false" customHeight="true" outlineLevel="0" collapsed="false">
      <c r="A137" s="10" t="s">
        <v>539</v>
      </c>
      <c r="B137" s="39" t="s">
        <v>16</v>
      </c>
      <c r="C137" s="12" t="n">
        <v>20000</v>
      </c>
      <c r="D137" s="13" t="n">
        <v>2026</v>
      </c>
      <c r="E137" s="13" t="s">
        <v>493</v>
      </c>
    </row>
    <row r="138" customFormat="false" ht="15" hidden="false" customHeight="false" outlineLevel="0" collapsed="false">
      <c r="A138" s="10"/>
      <c r="B138" s="39"/>
      <c r="C138" s="12"/>
      <c r="D138" s="13"/>
      <c r="E138" s="13"/>
    </row>
    <row r="139" customFormat="false" ht="15" hidden="false" customHeight="false" outlineLevel="0" collapsed="false">
      <c r="A139" s="10"/>
      <c r="B139" s="39"/>
      <c r="C139" s="12"/>
      <c r="D139" s="13"/>
      <c r="E139" s="13"/>
    </row>
    <row r="140" customFormat="false" ht="15" hidden="false" customHeight="false" outlineLevel="0" collapsed="false">
      <c r="A140" s="10"/>
      <c r="B140" s="39"/>
      <c r="C140" s="12"/>
      <c r="D140" s="13"/>
      <c r="E140" s="13"/>
    </row>
    <row r="141" customFormat="false" ht="15" hidden="false" customHeight="true" outlineLevel="0" collapsed="false">
      <c r="A141" s="10" t="s">
        <v>540</v>
      </c>
      <c r="B141" s="39" t="s">
        <v>16</v>
      </c>
      <c r="C141" s="12" t="n">
        <v>50000</v>
      </c>
      <c r="D141" s="13" t="n">
        <v>2026</v>
      </c>
      <c r="E141" s="13" t="s">
        <v>493</v>
      </c>
    </row>
    <row r="142" customFormat="false" ht="15" hidden="false" customHeight="false" outlineLevel="0" collapsed="false">
      <c r="A142" s="10"/>
      <c r="B142" s="39"/>
      <c r="C142" s="12"/>
      <c r="D142" s="13"/>
      <c r="E142" s="13"/>
    </row>
    <row r="143" customFormat="false" ht="15" hidden="false" customHeight="false" outlineLevel="0" collapsed="false">
      <c r="A143" s="10"/>
      <c r="B143" s="39"/>
      <c r="C143" s="12"/>
      <c r="D143" s="13"/>
      <c r="E143" s="13"/>
    </row>
    <row r="144" customFormat="false" ht="15" hidden="false" customHeight="false" outlineLevel="0" collapsed="false">
      <c r="A144" s="10"/>
      <c r="B144" s="39"/>
      <c r="C144" s="12"/>
      <c r="D144" s="13"/>
      <c r="E144" s="13"/>
    </row>
    <row r="145" customFormat="false" ht="15" hidden="false" customHeight="true" outlineLevel="0" collapsed="false">
      <c r="A145" s="10" t="s">
        <v>541</v>
      </c>
      <c r="B145" s="39" t="s">
        <v>16</v>
      </c>
      <c r="C145" s="12" t="n">
        <v>5000</v>
      </c>
      <c r="D145" s="13" t="n">
        <v>2026</v>
      </c>
      <c r="E145" s="13" t="s">
        <v>542</v>
      </c>
    </row>
    <row r="146" customFormat="false" ht="15" hidden="false" customHeight="false" outlineLevel="0" collapsed="false">
      <c r="A146" s="10"/>
      <c r="B146" s="39"/>
      <c r="C146" s="12"/>
      <c r="D146" s="13"/>
      <c r="E146" s="13"/>
    </row>
    <row r="147" customFormat="false" ht="15" hidden="false" customHeight="false" outlineLevel="0" collapsed="false">
      <c r="A147" s="10"/>
      <c r="B147" s="39"/>
      <c r="C147" s="12"/>
      <c r="D147" s="13"/>
      <c r="E147" s="13"/>
    </row>
    <row r="148" customFormat="false" ht="15" hidden="false" customHeight="false" outlineLevel="0" collapsed="false">
      <c r="A148" s="10"/>
      <c r="B148" s="39"/>
      <c r="C148" s="12"/>
      <c r="D148" s="13"/>
      <c r="E148" s="13"/>
    </row>
    <row r="149" customFormat="false" ht="15" hidden="false" customHeight="true" outlineLevel="0" collapsed="false">
      <c r="A149" s="9" t="s">
        <v>17</v>
      </c>
      <c r="B149" s="9"/>
      <c r="C149" s="9"/>
      <c r="D149" s="9"/>
      <c r="E149" s="9"/>
    </row>
    <row r="150" customFormat="false" ht="15" hidden="false" customHeight="true" outlineLevel="0" collapsed="false">
      <c r="A150" s="10" t="s">
        <v>491</v>
      </c>
      <c r="B150" s="39" t="s">
        <v>18</v>
      </c>
      <c r="C150" s="12" t="n">
        <v>90000</v>
      </c>
      <c r="D150" s="13" t="n">
        <v>2026</v>
      </c>
      <c r="E150" s="13" t="s">
        <v>493</v>
      </c>
    </row>
    <row r="151" customFormat="false" ht="15" hidden="false" customHeight="false" outlineLevel="0" collapsed="false">
      <c r="A151" s="10"/>
      <c r="B151" s="39"/>
      <c r="C151" s="12"/>
      <c r="D151" s="13"/>
      <c r="E151" s="13"/>
    </row>
    <row r="152" customFormat="false" ht="15" hidden="false" customHeight="false" outlineLevel="0" collapsed="false">
      <c r="A152" s="10"/>
      <c r="B152" s="39"/>
      <c r="C152" s="12"/>
      <c r="D152" s="13"/>
      <c r="E152" s="13"/>
    </row>
    <row r="153" customFormat="false" ht="15" hidden="false" customHeight="false" outlineLevel="0" collapsed="false">
      <c r="A153" s="10"/>
      <c r="B153" s="39"/>
      <c r="C153" s="12"/>
      <c r="D153" s="13"/>
      <c r="E153" s="13"/>
    </row>
    <row r="154" customFormat="false" ht="15" hidden="false" customHeight="true" outlineLevel="0" collapsed="false">
      <c r="A154" s="10" t="s">
        <v>494</v>
      </c>
      <c r="B154" s="39" t="s">
        <v>18</v>
      </c>
      <c r="C154" s="12" t="n">
        <v>145000</v>
      </c>
      <c r="D154" s="13" t="n">
        <v>2026</v>
      </c>
      <c r="E154" s="13" t="s">
        <v>493</v>
      </c>
    </row>
    <row r="155" customFormat="false" ht="15" hidden="false" customHeight="false" outlineLevel="0" collapsed="false">
      <c r="A155" s="10"/>
      <c r="B155" s="39"/>
      <c r="C155" s="12"/>
      <c r="D155" s="13"/>
      <c r="E155" s="13"/>
    </row>
    <row r="156" customFormat="false" ht="15" hidden="false" customHeight="false" outlineLevel="0" collapsed="false">
      <c r="A156" s="10"/>
      <c r="B156" s="39"/>
      <c r="C156" s="12"/>
      <c r="D156" s="13"/>
      <c r="E156" s="13"/>
    </row>
    <row r="157" customFormat="false" ht="15" hidden="false" customHeight="false" outlineLevel="0" collapsed="false">
      <c r="A157" s="10"/>
      <c r="B157" s="39"/>
      <c r="C157" s="12"/>
      <c r="D157" s="13"/>
      <c r="E157" s="13"/>
    </row>
    <row r="158" customFormat="false" ht="15" hidden="false" customHeight="true" outlineLevel="0" collapsed="false">
      <c r="A158" s="10" t="s">
        <v>496</v>
      </c>
      <c r="B158" s="39" t="s">
        <v>18</v>
      </c>
      <c r="C158" s="12" t="n">
        <v>195000</v>
      </c>
      <c r="D158" s="13" t="n">
        <v>2026</v>
      </c>
      <c r="E158" s="13" t="s">
        <v>493</v>
      </c>
    </row>
    <row r="159" customFormat="false" ht="15" hidden="false" customHeight="false" outlineLevel="0" collapsed="false">
      <c r="A159" s="10"/>
      <c r="B159" s="39"/>
      <c r="C159" s="12"/>
      <c r="D159" s="13"/>
      <c r="E159" s="13"/>
    </row>
    <row r="160" customFormat="false" ht="15" hidden="false" customHeight="false" outlineLevel="0" collapsed="false">
      <c r="A160" s="10"/>
      <c r="B160" s="39"/>
      <c r="C160" s="12"/>
      <c r="D160" s="13"/>
      <c r="E160" s="13"/>
    </row>
    <row r="161" customFormat="false" ht="15" hidden="false" customHeight="false" outlineLevel="0" collapsed="false">
      <c r="A161" s="10"/>
      <c r="B161" s="39"/>
      <c r="C161" s="12"/>
      <c r="D161" s="13"/>
      <c r="E161" s="13"/>
    </row>
    <row r="162" customFormat="false" ht="15" hidden="false" customHeight="true" outlineLevel="0" collapsed="false">
      <c r="A162" s="10" t="s">
        <v>543</v>
      </c>
      <c r="B162" s="39" t="s">
        <v>18</v>
      </c>
      <c r="C162" s="12" t="n">
        <v>1350000</v>
      </c>
      <c r="D162" s="13" t="n">
        <v>2026</v>
      </c>
      <c r="E162" s="13" t="s">
        <v>493</v>
      </c>
    </row>
    <row r="163" customFormat="false" ht="15" hidden="false" customHeight="false" outlineLevel="0" collapsed="false">
      <c r="A163" s="10"/>
      <c r="B163" s="39"/>
      <c r="C163" s="12"/>
      <c r="D163" s="13"/>
      <c r="E163" s="13"/>
    </row>
    <row r="164" customFormat="false" ht="15" hidden="false" customHeight="false" outlineLevel="0" collapsed="false">
      <c r="A164" s="10"/>
      <c r="B164" s="39"/>
      <c r="C164" s="12"/>
      <c r="D164" s="13"/>
      <c r="E164" s="13"/>
    </row>
    <row r="165" customFormat="false" ht="15" hidden="false" customHeight="false" outlineLevel="0" collapsed="false">
      <c r="A165" s="10"/>
      <c r="B165" s="39"/>
      <c r="C165" s="12"/>
      <c r="D165" s="13"/>
      <c r="E165" s="13"/>
    </row>
    <row r="166" customFormat="false" ht="15" hidden="false" customHeight="true" outlineLevel="0" collapsed="false">
      <c r="A166" s="25" t="s">
        <v>508</v>
      </c>
      <c r="B166" s="39" t="s">
        <v>18</v>
      </c>
      <c r="C166" s="12" t="n">
        <v>170000</v>
      </c>
      <c r="D166" s="13" t="n">
        <v>2026</v>
      </c>
      <c r="E166" s="13" t="s">
        <v>509</v>
      </c>
    </row>
    <row r="167" customFormat="false" ht="15" hidden="false" customHeight="false" outlineLevel="0" collapsed="false">
      <c r="A167" s="25"/>
      <c r="B167" s="39"/>
      <c r="C167" s="12"/>
      <c r="D167" s="13"/>
      <c r="E167" s="13"/>
    </row>
    <row r="168" customFormat="false" ht="15" hidden="false" customHeight="false" outlineLevel="0" collapsed="false">
      <c r="A168" s="25"/>
      <c r="B168" s="39"/>
      <c r="C168" s="12"/>
      <c r="D168" s="13"/>
      <c r="E168" s="13"/>
    </row>
    <row r="169" customFormat="false" ht="15" hidden="false" customHeight="false" outlineLevel="0" collapsed="false">
      <c r="A169" s="25"/>
      <c r="B169" s="39"/>
      <c r="C169" s="12"/>
      <c r="D169" s="13"/>
      <c r="E169" s="13"/>
    </row>
    <row r="170" customFormat="false" ht="15" hidden="false" customHeight="true" outlineLevel="0" collapsed="false">
      <c r="A170" s="10" t="s">
        <v>510</v>
      </c>
      <c r="B170" s="39" t="s">
        <v>18</v>
      </c>
      <c r="C170" s="12" t="n">
        <v>1350000</v>
      </c>
      <c r="D170" s="13" t="n">
        <v>2026</v>
      </c>
      <c r="E170" s="13" t="s">
        <v>493</v>
      </c>
    </row>
    <row r="171" customFormat="false" ht="15" hidden="false" customHeight="false" outlineLevel="0" collapsed="false">
      <c r="A171" s="10"/>
      <c r="B171" s="39"/>
      <c r="C171" s="12"/>
      <c r="D171" s="13"/>
      <c r="E171" s="13"/>
    </row>
    <row r="172" customFormat="false" ht="15" hidden="false" customHeight="false" outlineLevel="0" collapsed="false">
      <c r="A172" s="10"/>
      <c r="B172" s="39"/>
      <c r="C172" s="12"/>
      <c r="D172" s="13"/>
      <c r="E172" s="13"/>
    </row>
    <row r="173" customFormat="false" ht="15" hidden="false" customHeight="false" outlineLevel="0" collapsed="false">
      <c r="A173" s="10"/>
      <c r="B173" s="39"/>
      <c r="C173" s="12"/>
      <c r="D173" s="13"/>
      <c r="E173" s="13"/>
    </row>
    <row r="174" customFormat="false" ht="15" hidden="false" customHeight="true" outlineLevel="0" collapsed="false">
      <c r="A174" s="10" t="s">
        <v>511</v>
      </c>
      <c r="B174" s="39" t="s">
        <v>18</v>
      </c>
      <c r="C174" s="12" t="n">
        <v>135000</v>
      </c>
      <c r="D174" s="13" t="n">
        <v>2026</v>
      </c>
      <c r="E174" s="13" t="s">
        <v>512</v>
      </c>
    </row>
    <row r="175" customFormat="false" ht="15" hidden="false" customHeight="false" outlineLevel="0" collapsed="false">
      <c r="A175" s="10"/>
      <c r="B175" s="39"/>
      <c r="C175" s="12"/>
      <c r="D175" s="13"/>
      <c r="E175" s="13"/>
    </row>
    <row r="176" customFormat="false" ht="15" hidden="false" customHeight="false" outlineLevel="0" collapsed="false">
      <c r="A176" s="10"/>
      <c r="B176" s="39"/>
      <c r="C176" s="12"/>
      <c r="D176" s="13"/>
      <c r="E176" s="13"/>
    </row>
    <row r="177" customFormat="false" ht="15" hidden="false" customHeight="false" outlineLevel="0" collapsed="false">
      <c r="A177" s="10"/>
      <c r="B177" s="39"/>
      <c r="C177" s="12"/>
      <c r="D177" s="13"/>
      <c r="E177" s="13"/>
    </row>
    <row r="178" customFormat="false" ht="15" hidden="false" customHeight="true" outlineLevel="0" collapsed="false">
      <c r="A178" s="10" t="s">
        <v>513</v>
      </c>
      <c r="B178" s="39" t="s">
        <v>18</v>
      </c>
      <c r="C178" s="12" t="n">
        <v>150000</v>
      </c>
      <c r="D178" s="13" t="n">
        <v>2026</v>
      </c>
      <c r="E178" s="13" t="s">
        <v>493</v>
      </c>
    </row>
    <row r="179" customFormat="false" ht="15" hidden="false" customHeight="false" outlineLevel="0" collapsed="false">
      <c r="A179" s="10"/>
      <c r="B179" s="39"/>
      <c r="C179" s="12"/>
      <c r="D179" s="13"/>
      <c r="E179" s="13"/>
    </row>
    <row r="180" customFormat="false" ht="15" hidden="false" customHeight="false" outlineLevel="0" collapsed="false">
      <c r="A180" s="10"/>
      <c r="B180" s="39"/>
      <c r="C180" s="12"/>
      <c r="D180" s="13"/>
      <c r="E180" s="13"/>
    </row>
    <row r="181" customFormat="false" ht="15" hidden="false" customHeight="false" outlineLevel="0" collapsed="false">
      <c r="A181" s="10"/>
      <c r="B181" s="39"/>
      <c r="C181" s="12"/>
      <c r="D181" s="13"/>
      <c r="E181" s="13"/>
    </row>
    <row r="182" customFormat="false" ht="15" hidden="false" customHeight="true" outlineLevel="0" collapsed="false">
      <c r="A182" s="10" t="s">
        <v>514</v>
      </c>
      <c r="B182" s="39" t="s">
        <v>18</v>
      </c>
      <c r="C182" s="12" t="n">
        <v>10000</v>
      </c>
      <c r="D182" s="13" t="n">
        <v>2026</v>
      </c>
      <c r="E182" s="13" t="s">
        <v>515</v>
      </c>
    </row>
    <row r="183" customFormat="false" ht="15" hidden="false" customHeight="false" outlineLevel="0" collapsed="false">
      <c r="A183" s="10"/>
      <c r="B183" s="39"/>
      <c r="C183" s="12"/>
      <c r="D183" s="13"/>
      <c r="E183" s="13"/>
    </row>
    <row r="184" customFormat="false" ht="15" hidden="false" customHeight="false" outlineLevel="0" collapsed="false">
      <c r="A184" s="10"/>
      <c r="B184" s="39"/>
      <c r="C184" s="12"/>
      <c r="D184" s="13"/>
      <c r="E184" s="13"/>
    </row>
    <row r="185" customFormat="false" ht="15" hidden="false" customHeight="false" outlineLevel="0" collapsed="false">
      <c r="A185" s="10"/>
      <c r="B185" s="39"/>
      <c r="C185" s="12"/>
      <c r="D185" s="13"/>
      <c r="E185" s="13"/>
    </row>
    <row r="186" customFormat="false" ht="15" hidden="false" customHeight="true" outlineLevel="0" collapsed="false">
      <c r="A186" s="10" t="s">
        <v>516</v>
      </c>
      <c r="B186" s="39" t="s">
        <v>18</v>
      </c>
      <c r="C186" s="12" t="n">
        <v>160000</v>
      </c>
      <c r="D186" s="13" t="n">
        <v>2026</v>
      </c>
      <c r="E186" s="13" t="s">
        <v>517</v>
      </c>
    </row>
    <row r="187" customFormat="false" ht="15" hidden="false" customHeight="false" outlineLevel="0" collapsed="false">
      <c r="A187" s="10"/>
      <c r="B187" s="39"/>
      <c r="C187" s="12"/>
      <c r="D187" s="13"/>
      <c r="E187" s="13"/>
    </row>
    <row r="188" customFormat="false" ht="15" hidden="false" customHeight="false" outlineLevel="0" collapsed="false">
      <c r="A188" s="10"/>
      <c r="B188" s="39"/>
      <c r="C188" s="12"/>
      <c r="D188" s="13"/>
      <c r="E188" s="13"/>
    </row>
    <row r="189" customFormat="false" ht="15" hidden="false" customHeight="false" outlineLevel="0" collapsed="false">
      <c r="A189" s="10"/>
      <c r="B189" s="39"/>
      <c r="C189" s="12"/>
      <c r="D189" s="13"/>
      <c r="E189" s="13"/>
    </row>
    <row r="190" customFormat="false" ht="15" hidden="false" customHeight="true" outlineLevel="0" collapsed="false">
      <c r="A190" s="10" t="s">
        <v>518</v>
      </c>
      <c r="B190" s="39" t="s">
        <v>18</v>
      </c>
      <c r="C190" s="12" t="n">
        <v>100</v>
      </c>
      <c r="D190" s="13" t="n">
        <v>2026</v>
      </c>
      <c r="E190" s="13" t="s">
        <v>509</v>
      </c>
    </row>
    <row r="191" customFormat="false" ht="15" hidden="false" customHeight="false" outlineLevel="0" collapsed="false">
      <c r="A191" s="10"/>
      <c r="B191" s="39"/>
      <c r="C191" s="12"/>
      <c r="D191" s="13"/>
      <c r="E191" s="13"/>
    </row>
    <row r="192" customFormat="false" ht="15" hidden="false" customHeight="false" outlineLevel="0" collapsed="false">
      <c r="A192" s="10"/>
      <c r="B192" s="39"/>
      <c r="C192" s="12"/>
      <c r="D192" s="13"/>
      <c r="E192" s="13"/>
    </row>
    <row r="193" customFormat="false" ht="15" hidden="false" customHeight="false" outlineLevel="0" collapsed="false">
      <c r="A193" s="10"/>
      <c r="B193" s="39"/>
      <c r="C193" s="12"/>
      <c r="D193" s="13"/>
      <c r="E193" s="13"/>
    </row>
    <row r="194" customFormat="false" ht="15" hidden="false" customHeight="true" outlineLevel="0" collapsed="false">
      <c r="A194" s="10" t="s">
        <v>519</v>
      </c>
      <c r="B194" s="39" t="s">
        <v>18</v>
      </c>
      <c r="C194" s="12" t="n">
        <v>10</v>
      </c>
      <c r="D194" s="13" t="n">
        <v>2026</v>
      </c>
      <c r="E194" s="13" t="s">
        <v>520</v>
      </c>
    </row>
    <row r="195" customFormat="false" ht="15" hidden="false" customHeight="false" outlineLevel="0" collapsed="false">
      <c r="A195" s="10"/>
      <c r="B195" s="39"/>
      <c r="C195" s="12"/>
      <c r="D195" s="13"/>
      <c r="E195" s="13"/>
    </row>
    <row r="196" customFormat="false" ht="15" hidden="false" customHeight="false" outlineLevel="0" collapsed="false">
      <c r="A196" s="10"/>
      <c r="B196" s="39"/>
      <c r="C196" s="12"/>
      <c r="D196" s="13"/>
      <c r="E196" s="13"/>
    </row>
    <row r="197" customFormat="false" ht="15" hidden="false" customHeight="false" outlineLevel="0" collapsed="false">
      <c r="A197" s="10"/>
      <c r="B197" s="39"/>
      <c r="C197" s="12"/>
      <c r="D197" s="13"/>
      <c r="E197" s="13"/>
    </row>
    <row r="198" customFormat="false" ht="15" hidden="false" customHeight="true" outlineLevel="0" collapsed="false">
      <c r="A198" s="10" t="s">
        <v>521</v>
      </c>
      <c r="B198" s="39" t="s">
        <v>18</v>
      </c>
      <c r="C198" s="12" t="n">
        <v>400000</v>
      </c>
      <c r="D198" s="13" t="n">
        <v>2026</v>
      </c>
      <c r="E198" s="13" t="s">
        <v>493</v>
      </c>
    </row>
    <row r="199" customFormat="false" ht="15" hidden="false" customHeight="false" outlineLevel="0" collapsed="false">
      <c r="A199" s="10"/>
      <c r="B199" s="39"/>
      <c r="C199" s="12"/>
      <c r="D199" s="13"/>
      <c r="E199" s="13"/>
    </row>
    <row r="200" customFormat="false" ht="15" hidden="false" customHeight="false" outlineLevel="0" collapsed="false">
      <c r="A200" s="10"/>
      <c r="B200" s="39"/>
      <c r="C200" s="12"/>
      <c r="D200" s="13"/>
      <c r="E200" s="13"/>
    </row>
    <row r="201" customFormat="false" ht="15" hidden="false" customHeight="false" outlineLevel="0" collapsed="false">
      <c r="A201" s="10"/>
      <c r="B201" s="39"/>
      <c r="C201" s="12"/>
      <c r="D201" s="13"/>
      <c r="E201" s="13"/>
    </row>
    <row r="202" customFormat="false" ht="15" hidden="false" customHeight="true" outlineLevel="0" collapsed="false">
      <c r="A202" s="10" t="s">
        <v>522</v>
      </c>
      <c r="B202" s="39" t="s">
        <v>18</v>
      </c>
      <c r="C202" s="12" t="n">
        <v>520000</v>
      </c>
      <c r="D202" s="13" t="n">
        <v>2026</v>
      </c>
      <c r="E202" s="13" t="s">
        <v>523</v>
      </c>
    </row>
    <row r="203" customFormat="false" ht="15" hidden="false" customHeight="false" outlineLevel="0" collapsed="false">
      <c r="A203" s="10"/>
      <c r="B203" s="39"/>
      <c r="C203" s="12"/>
      <c r="D203" s="13"/>
      <c r="E203" s="13"/>
    </row>
    <row r="204" customFormat="false" ht="15" hidden="false" customHeight="false" outlineLevel="0" collapsed="false">
      <c r="A204" s="10"/>
      <c r="B204" s="39"/>
      <c r="C204" s="12"/>
      <c r="D204" s="13"/>
      <c r="E204" s="13"/>
    </row>
    <row r="205" customFormat="false" ht="15" hidden="false" customHeight="false" outlineLevel="0" collapsed="false">
      <c r="A205" s="10"/>
      <c r="B205" s="39"/>
      <c r="C205" s="12"/>
      <c r="D205" s="13"/>
      <c r="E205" s="13"/>
    </row>
    <row r="206" customFormat="false" ht="15" hidden="false" customHeight="true" outlineLevel="0" collapsed="false">
      <c r="A206" s="10" t="s">
        <v>524</v>
      </c>
      <c r="B206" s="39" t="s">
        <v>18</v>
      </c>
      <c r="C206" s="12" t="n">
        <v>15000</v>
      </c>
      <c r="D206" s="13" t="n">
        <v>2026</v>
      </c>
      <c r="E206" s="13" t="s">
        <v>525</v>
      </c>
    </row>
    <row r="207" customFormat="false" ht="15" hidden="false" customHeight="false" outlineLevel="0" collapsed="false">
      <c r="A207" s="10"/>
      <c r="B207" s="39"/>
      <c r="C207" s="12"/>
      <c r="D207" s="13"/>
      <c r="E207" s="13"/>
    </row>
    <row r="208" customFormat="false" ht="15" hidden="false" customHeight="false" outlineLevel="0" collapsed="false">
      <c r="A208" s="10"/>
      <c r="B208" s="39"/>
      <c r="C208" s="12"/>
      <c r="D208" s="13"/>
      <c r="E208" s="13"/>
    </row>
    <row r="209" customFormat="false" ht="15" hidden="false" customHeight="false" outlineLevel="0" collapsed="false">
      <c r="A209" s="10"/>
      <c r="B209" s="39"/>
      <c r="C209" s="12"/>
      <c r="D209" s="13"/>
      <c r="E209" s="13"/>
    </row>
    <row r="210" customFormat="false" ht="15" hidden="false" customHeight="true" outlineLevel="0" collapsed="false">
      <c r="A210" s="10" t="s">
        <v>526</v>
      </c>
      <c r="B210" s="39" t="s">
        <v>18</v>
      </c>
      <c r="C210" s="12" t="n">
        <v>10</v>
      </c>
      <c r="D210" s="13" t="n">
        <v>2026</v>
      </c>
      <c r="E210" s="13" t="s">
        <v>527</v>
      </c>
    </row>
    <row r="211" customFormat="false" ht="15" hidden="false" customHeight="false" outlineLevel="0" collapsed="false">
      <c r="A211" s="10"/>
      <c r="B211" s="39"/>
      <c r="C211" s="12"/>
      <c r="D211" s="13"/>
      <c r="E211" s="13"/>
    </row>
    <row r="212" customFormat="false" ht="15" hidden="false" customHeight="false" outlineLevel="0" collapsed="false">
      <c r="A212" s="10"/>
      <c r="B212" s="39"/>
      <c r="C212" s="12"/>
      <c r="D212" s="13"/>
      <c r="E212" s="13"/>
    </row>
    <row r="213" customFormat="false" ht="15" hidden="false" customHeight="false" outlineLevel="0" collapsed="false">
      <c r="A213" s="10"/>
      <c r="B213" s="39"/>
      <c r="C213" s="12"/>
      <c r="D213" s="13"/>
      <c r="E213" s="13"/>
    </row>
    <row r="214" customFormat="false" ht="15" hidden="false" customHeight="true" outlineLevel="0" collapsed="false">
      <c r="A214" s="10" t="s">
        <v>528</v>
      </c>
      <c r="B214" s="39" t="s">
        <v>18</v>
      </c>
      <c r="C214" s="12" t="n">
        <v>230000</v>
      </c>
      <c r="D214" s="13" t="n">
        <v>2026</v>
      </c>
      <c r="E214" s="13" t="s">
        <v>493</v>
      </c>
    </row>
    <row r="215" customFormat="false" ht="15" hidden="false" customHeight="false" outlineLevel="0" collapsed="false">
      <c r="A215" s="10"/>
      <c r="B215" s="39"/>
      <c r="C215" s="12"/>
      <c r="D215" s="13"/>
      <c r="E215" s="13"/>
    </row>
    <row r="216" customFormat="false" ht="15" hidden="false" customHeight="false" outlineLevel="0" collapsed="false">
      <c r="A216" s="10"/>
      <c r="B216" s="39"/>
      <c r="C216" s="12"/>
      <c r="D216" s="13"/>
      <c r="E216" s="13"/>
    </row>
    <row r="217" customFormat="false" ht="15" hidden="false" customHeight="false" outlineLevel="0" collapsed="false">
      <c r="A217" s="10"/>
      <c r="B217" s="39"/>
      <c r="C217" s="12"/>
      <c r="D217" s="13"/>
      <c r="E217" s="13"/>
    </row>
    <row r="218" customFormat="false" ht="15" hidden="false" customHeight="true" outlineLevel="0" collapsed="false">
      <c r="A218" s="10" t="s">
        <v>529</v>
      </c>
      <c r="B218" s="39" t="s">
        <v>18</v>
      </c>
      <c r="C218" s="12" t="n">
        <v>520000</v>
      </c>
      <c r="D218" s="13" t="n">
        <v>2026</v>
      </c>
      <c r="E218" s="13" t="s">
        <v>493</v>
      </c>
    </row>
    <row r="219" customFormat="false" ht="15" hidden="false" customHeight="false" outlineLevel="0" collapsed="false">
      <c r="A219" s="10"/>
      <c r="B219" s="39"/>
      <c r="C219" s="12"/>
      <c r="D219" s="13"/>
      <c r="E219" s="13"/>
    </row>
    <row r="220" customFormat="false" ht="15" hidden="false" customHeight="false" outlineLevel="0" collapsed="false">
      <c r="A220" s="10"/>
      <c r="B220" s="39"/>
      <c r="C220" s="12"/>
      <c r="D220" s="13"/>
      <c r="E220" s="13"/>
    </row>
    <row r="221" customFormat="false" ht="15" hidden="false" customHeight="false" outlineLevel="0" collapsed="false">
      <c r="A221" s="10"/>
      <c r="B221" s="39"/>
      <c r="C221" s="12"/>
      <c r="D221" s="13"/>
      <c r="E221" s="13"/>
    </row>
    <row r="222" customFormat="false" ht="15" hidden="false" customHeight="true" outlineLevel="0" collapsed="false">
      <c r="A222" s="10" t="s">
        <v>530</v>
      </c>
      <c r="B222" s="39" t="s">
        <v>18</v>
      </c>
      <c r="C222" s="12" t="n">
        <v>85000</v>
      </c>
      <c r="D222" s="13" t="n">
        <v>2026</v>
      </c>
      <c r="E222" s="13" t="s">
        <v>523</v>
      </c>
    </row>
    <row r="223" customFormat="false" ht="15" hidden="false" customHeight="false" outlineLevel="0" collapsed="false">
      <c r="A223" s="10"/>
      <c r="B223" s="39"/>
      <c r="C223" s="12"/>
      <c r="D223" s="13"/>
      <c r="E223" s="13"/>
    </row>
    <row r="224" customFormat="false" ht="15" hidden="false" customHeight="false" outlineLevel="0" collapsed="false">
      <c r="A224" s="10"/>
      <c r="B224" s="39"/>
      <c r="C224" s="12"/>
      <c r="D224" s="13"/>
      <c r="E224" s="13"/>
    </row>
    <row r="225" customFormat="false" ht="15" hidden="false" customHeight="false" outlineLevel="0" collapsed="false">
      <c r="A225" s="10"/>
      <c r="B225" s="39"/>
      <c r="C225" s="12"/>
      <c r="D225" s="13"/>
      <c r="E225" s="13"/>
    </row>
    <row r="226" customFormat="false" ht="15" hidden="false" customHeight="true" outlineLevel="0" collapsed="false">
      <c r="A226" s="25" t="s">
        <v>531</v>
      </c>
      <c r="B226" s="39" t="s">
        <v>18</v>
      </c>
      <c r="C226" s="12" t="n">
        <v>125000</v>
      </c>
      <c r="D226" s="13" t="n">
        <v>2026</v>
      </c>
      <c r="E226" s="13" t="s">
        <v>493</v>
      </c>
    </row>
    <row r="227" customFormat="false" ht="15" hidden="false" customHeight="false" outlineLevel="0" collapsed="false">
      <c r="A227" s="25"/>
      <c r="B227" s="39"/>
      <c r="C227" s="12"/>
      <c r="D227" s="13"/>
      <c r="E227" s="13"/>
    </row>
    <row r="228" customFormat="false" ht="15" hidden="false" customHeight="false" outlineLevel="0" collapsed="false">
      <c r="A228" s="25"/>
      <c r="B228" s="39"/>
      <c r="C228" s="12"/>
      <c r="D228" s="13"/>
      <c r="E228" s="13"/>
    </row>
    <row r="229" customFormat="false" ht="15" hidden="false" customHeight="false" outlineLevel="0" collapsed="false">
      <c r="A229" s="25"/>
      <c r="B229" s="39"/>
      <c r="C229" s="12"/>
      <c r="D229" s="13"/>
      <c r="E229" s="13"/>
    </row>
    <row r="230" customFormat="false" ht="15" hidden="false" customHeight="true" outlineLevel="0" collapsed="false">
      <c r="A230" s="10" t="s">
        <v>532</v>
      </c>
      <c r="B230" s="39" t="s">
        <v>18</v>
      </c>
      <c r="C230" s="12" t="n">
        <v>10</v>
      </c>
      <c r="D230" s="13" t="n">
        <v>2026</v>
      </c>
      <c r="E230" s="13" t="s">
        <v>533</v>
      </c>
    </row>
    <row r="231" customFormat="false" ht="15" hidden="false" customHeight="false" outlineLevel="0" collapsed="false">
      <c r="A231" s="10"/>
      <c r="B231" s="39"/>
      <c r="C231" s="12"/>
      <c r="D231" s="13"/>
      <c r="E231" s="13"/>
    </row>
    <row r="232" customFormat="false" ht="15" hidden="false" customHeight="false" outlineLevel="0" collapsed="false">
      <c r="A232" s="10"/>
      <c r="B232" s="39"/>
      <c r="C232" s="12"/>
      <c r="D232" s="13"/>
      <c r="E232" s="13"/>
    </row>
    <row r="233" customFormat="false" ht="15" hidden="false" customHeight="false" outlineLevel="0" collapsed="false">
      <c r="A233" s="10"/>
      <c r="B233" s="39"/>
      <c r="C233" s="12"/>
      <c r="D233" s="13"/>
      <c r="E233" s="13"/>
    </row>
    <row r="234" customFormat="false" ht="15" hidden="false" customHeight="true" outlineLevel="0" collapsed="false">
      <c r="A234" s="10" t="s">
        <v>534</v>
      </c>
      <c r="B234" s="39" t="s">
        <v>18</v>
      </c>
      <c r="C234" s="12" t="n">
        <v>10</v>
      </c>
      <c r="D234" s="13" t="n">
        <v>2026</v>
      </c>
      <c r="E234" s="13" t="s">
        <v>533</v>
      </c>
    </row>
    <row r="235" customFormat="false" ht="15" hidden="false" customHeight="false" outlineLevel="0" collapsed="false">
      <c r="A235" s="10"/>
      <c r="B235" s="39"/>
      <c r="C235" s="12"/>
      <c r="D235" s="13"/>
      <c r="E235" s="13"/>
    </row>
    <row r="236" customFormat="false" ht="15" hidden="false" customHeight="false" outlineLevel="0" collapsed="false">
      <c r="A236" s="10"/>
      <c r="B236" s="39"/>
      <c r="C236" s="12"/>
      <c r="D236" s="13"/>
      <c r="E236" s="13"/>
    </row>
    <row r="237" customFormat="false" ht="15" hidden="false" customHeight="false" outlineLevel="0" collapsed="false">
      <c r="A237" s="10"/>
      <c r="B237" s="39"/>
      <c r="C237" s="12"/>
      <c r="D237" s="13"/>
      <c r="E237" s="13"/>
    </row>
    <row r="238" customFormat="false" ht="15" hidden="false" customHeight="true" outlineLevel="0" collapsed="false">
      <c r="A238" s="10" t="s">
        <v>535</v>
      </c>
      <c r="B238" s="39" t="s">
        <v>18</v>
      </c>
      <c r="C238" s="12" t="n">
        <v>160000</v>
      </c>
      <c r="D238" s="13" t="n">
        <v>2026</v>
      </c>
      <c r="E238" s="13" t="s">
        <v>493</v>
      </c>
    </row>
    <row r="239" customFormat="false" ht="15" hidden="false" customHeight="false" outlineLevel="0" collapsed="false">
      <c r="A239" s="10"/>
      <c r="B239" s="39"/>
      <c r="C239" s="12"/>
      <c r="D239" s="13"/>
      <c r="E239" s="13"/>
    </row>
    <row r="240" customFormat="false" ht="15" hidden="false" customHeight="false" outlineLevel="0" collapsed="false">
      <c r="A240" s="10"/>
      <c r="B240" s="39"/>
      <c r="C240" s="12"/>
      <c r="D240" s="13"/>
      <c r="E240" s="13"/>
    </row>
    <row r="241" customFormat="false" ht="15" hidden="false" customHeight="false" outlineLevel="0" collapsed="false">
      <c r="A241" s="10"/>
      <c r="B241" s="39"/>
      <c r="C241" s="12"/>
      <c r="D241" s="13"/>
      <c r="E241" s="13"/>
    </row>
    <row r="242" customFormat="false" ht="15" hidden="false" customHeight="true" outlineLevel="0" collapsed="false">
      <c r="A242" s="10" t="s">
        <v>536</v>
      </c>
      <c r="B242" s="39" t="s">
        <v>18</v>
      </c>
      <c r="C242" s="12" t="n">
        <v>20000</v>
      </c>
      <c r="D242" s="13" t="n">
        <v>2026</v>
      </c>
      <c r="E242" s="13" t="s">
        <v>537</v>
      </c>
    </row>
    <row r="243" customFormat="false" ht="15" hidden="false" customHeight="false" outlineLevel="0" collapsed="false">
      <c r="A243" s="10"/>
      <c r="B243" s="39"/>
      <c r="C243" s="12"/>
      <c r="D243" s="13"/>
      <c r="E243" s="13"/>
    </row>
    <row r="244" customFormat="false" ht="15" hidden="false" customHeight="false" outlineLevel="0" collapsed="false">
      <c r="A244" s="10"/>
      <c r="B244" s="39"/>
      <c r="C244" s="12"/>
      <c r="D244" s="13"/>
      <c r="E244" s="13"/>
    </row>
    <row r="245" customFormat="false" ht="15" hidden="false" customHeight="false" outlineLevel="0" collapsed="false">
      <c r="A245" s="10"/>
      <c r="B245" s="39"/>
      <c r="C245" s="12"/>
      <c r="D245" s="13"/>
      <c r="E245" s="13"/>
    </row>
    <row r="246" customFormat="false" ht="15" hidden="false" customHeight="true" outlineLevel="0" collapsed="false">
      <c r="A246" s="10" t="s">
        <v>538</v>
      </c>
      <c r="B246" s="39" t="s">
        <v>18</v>
      </c>
      <c r="C246" s="12" t="n">
        <v>38000</v>
      </c>
      <c r="D246" s="13" t="n">
        <v>2026</v>
      </c>
      <c r="E246" s="13" t="s">
        <v>509</v>
      </c>
    </row>
    <row r="247" customFormat="false" ht="15" hidden="false" customHeight="false" outlineLevel="0" collapsed="false">
      <c r="A247" s="10"/>
      <c r="B247" s="39"/>
      <c r="C247" s="12"/>
      <c r="D247" s="13"/>
      <c r="E247" s="13"/>
    </row>
    <row r="248" customFormat="false" ht="15" hidden="false" customHeight="false" outlineLevel="0" collapsed="false">
      <c r="A248" s="10"/>
      <c r="B248" s="39"/>
      <c r="C248" s="12"/>
      <c r="D248" s="13"/>
      <c r="E248" s="13"/>
    </row>
    <row r="249" customFormat="false" ht="15" hidden="false" customHeight="false" outlineLevel="0" collapsed="false">
      <c r="A249" s="10"/>
      <c r="B249" s="39"/>
      <c r="C249" s="12"/>
      <c r="D249" s="13"/>
      <c r="E249" s="13"/>
    </row>
    <row r="250" customFormat="false" ht="15" hidden="false" customHeight="true" outlineLevel="0" collapsed="false">
      <c r="A250" s="10" t="s">
        <v>539</v>
      </c>
      <c r="B250" s="39" t="s">
        <v>18</v>
      </c>
      <c r="C250" s="12" t="n">
        <v>40000</v>
      </c>
      <c r="D250" s="13" t="n">
        <v>2026</v>
      </c>
      <c r="E250" s="13" t="s">
        <v>493</v>
      </c>
    </row>
    <row r="251" customFormat="false" ht="15" hidden="false" customHeight="false" outlineLevel="0" collapsed="false">
      <c r="A251" s="10"/>
      <c r="B251" s="39"/>
      <c r="C251" s="12"/>
      <c r="D251" s="13"/>
      <c r="E251" s="13"/>
    </row>
    <row r="252" customFormat="false" ht="15" hidden="false" customHeight="false" outlineLevel="0" collapsed="false">
      <c r="A252" s="10"/>
      <c r="B252" s="39"/>
      <c r="C252" s="12"/>
      <c r="D252" s="13"/>
      <c r="E252" s="13"/>
    </row>
    <row r="253" customFormat="false" ht="15" hidden="false" customHeight="false" outlineLevel="0" collapsed="false">
      <c r="A253" s="10"/>
      <c r="B253" s="39"/>
      <c r="C253" s="12"/>
      <c r="D253" s="13"/>
      <c r="E253" s="13"/>
    </row>
    <row r="254" customFormat="false" ht="15" hidden="false" customHeight="true" outlineLevel="0" collapsed="false">
      <c r="A254" s="10" t="s">
        <v>540</v>
      </c>
      <c r="B254" s="39" t="s">
        <v>18</v>
      </c>
      <c r="C254" s="12" t="n">
        <v>160000</v>
      </c>
      <c r="D254" s="13" t="n">
        <v>2026</v>
      </c>
      <c r="E254" s="13" t="s">
        <v>493</v>
      </c>
    </row>
    <row r="255" customFormat="false" ht="15" hidden="false" customHeight="false" outlineLevel="0" collapsed="false">
      <c r="A255" s="10"/>
      <c r="B255" s="39"/>
      <c r="C255" s="12"/>
      <c r="D255" s="13"/>
      <c r="E255" s="13"/>
    </row>
    <row r="256" customFormat="false" ht="15" hidden="false" customHeight="false" outlineLevel="0" collapsed="false">
      <c r="A256" s="10"/>
      <c r="B256" s="39"/>
      <c r="C256" s="12"/>
      <c r="D256" s="13"/>
      <c r="E256" s="13"/>
    </row>
    <row r="257" customFormat="false" ht="15" hidden="false" customHeight="false" outlineLevel="0" collapsed="false">
      <c r="A257" s="10"/>
      <c r="B257" s="39"/>
      <c r="C257" s="12"/>
      <c r="D257" s="13"/>
      <c r="E257" s="13"/>
    </row>
    <row r="258" customFormat="false" ht="15" hidden="false" customHeight="true" outlineLevel="0" collapsed="false">
      <c r="A258" s="10" t="s">
        <v>541</v>
      </c>
      <c r="B258" s="39" t="s">
        <v>18</v>
      </c>
      <c r="C258" s="12" t="n">
        <v>5000</v>
      </c>
      <c r="D258" s="13" t="n">
        <v>2026</v>
      </c>
      <c r="E258" s="13" t="s">
        <v>542</v>
      </c>
    </row>
    <row r="259" customFormat="false" ht="15" hidden="false" customHeight="false" outlineLevel="0" collapsed="false">
      <c r="A259" s="10"/>
      <c r="B259" s="39"/>
      <c r="C259" s="12"/>
      <c r="D259" s="13"/>
      <c r="E259" s="13"/>
    </row>
    <row r="260" customFormat="false" ht="15" hidden="false" customHeight="false" outlineLevel="0" collapsed="false">
      <c r="A260" s="10"/>
      <c r="B260" s="39"/>
      <c r="C260" s="12"/>
      <c r="D260" s="13"/>
      <c r="E260" s="13"/>
    </row>
    <row r="261" customFormat="false" ht="15" hidden="false" customHeight="false" outlineLevel="0" collapsed="false">
      <c r="A261" s="10"/>
      <c r="B261" s="39"/>
      <c r="C261" s="12"/>
      <c r="D261" s="13"/>
      <c r="E261" s="13"/>
    </row>
    <row r="262" customFormat="false" ht="15" hidden="false" customHeight="true" outlineLevel="0" collapsed="false">
      <c r="A262" s="9" t="s">
        <v>544</v>
      </c>
      <c r="B262" s="9"/>
      <c r="C262" s="9"/>
      <c r="D262" s="9"/>
      <c r="E262" s="9"/>
    </row>
    <row r="263" customFormat="false" ht="15" hidden="false" customHeight="true" outlineLevel="0" collapsed="false">
      <c r="A263" s="10" t="s">
        <v>540</v>
      </c>
      <c r="B263" s="39" t="s">
        <v>545</v>
      </c>
      <c r="C263" s="12" t="n">
        <v>1582930</v>
      </c>
      <c r="D263" s="13" t="n">
        <v>2026</v>
      </c>
      <c r="E263" s="13" t="s">
        <v>493</v>
      </c>
    </row>
    <row r="264" customFormat="false" ht="15" hidden="false" customHeight="false" outlineLevel="0" collapsed="false">
      <c r="A264" s="10"/>
      <c r="B264" s="39"/>
      <c r="C264" s="12"/>
      <c r="D264" s="13"/>
      <c r="E264" s="13"/>
    </row>
    <row r="265" customFormat="false" ht="15" hidden="false" customHeight="false" outlineLevel="0" collapsed="false">
      <c r="A265" s="10"/>
      <c r="B265" s="39"/>
      <c r="C265" s="12"/>
      <c r="D265" s="13"/>
      <c r="E265" s="13"/>
    </row>
    <row r="266" customFormat="false" ht="15" hidden="false" customHeight="false" outlineLevel="0" collapsed="false">
      <c r="A266" s="10"/>
      <c r="B266" s="39"/>
      <c r="C266" s="12"/>
      <c r="D266" s="13"/>
      <c r="E266" s="13"/>
    </row>
    <row r="267" customFormat="false" ht="15" hidden="false" customHeight="true" outlineLevel="0" collapsed="false">
      <c r="A267" s="10" t="s">
        <v>546</v>
      </c>
      <c r="B267" s="39" t="s">
        <v>547</v>
      </c>
      <c r="C267" s="12" t="n">
        <v>441000</v>
      </c>
      <c r="D267" s="13" t="n">
        <v>2026</v>
      </c>
      <c r="E267" s="13" t="s">
        <v>548</v>
      </c>
    </row>
    <row r="268" customFormat="false" ht="15" hidden="false" customHeight="false" outlineLevel="0" collapsed="false">
      <c r="A268" s="10"/>
      <c r="B268" s="39"/>
      <c r="C268" s="12"/>
      <c r="D268" s="13"/>
      <c r="E268" s="13"/>
    </row>
    <row r="269" customFormat="false" ht="15" hidden="false" customHeight="false" outlineLevel="0" collapsed="false">
      <c r="A269" s="10"/>
      <c r="B269" s="39"/>
      <c r="C269" s="12"/>
      <c r="D269" s="13"/>
      <c r="E269" s="13"/>
    </row>
    <row r="270" customFormat="false" ht="15" hidden="false" customHeight="false" outlineLevel="0" collapsed="false">
      <c r="A270" s="10"/>
      <c r="B270" s="39"/>
      <c r="C270" s="12"/>
      <c r="D270" s="13"/>
      <c r="E270" s="13"/>
    </row>
    <row r="271" customFormat="false" ht="15" hidden="false" customHeight="true" outlineLevel="0" collapsed="false">
      <c r="A271" s="10" t="s">
        <v>549</v>
      </c>
      <c r="B271" s="39" t="s">
        <v>547</v>
      </c>
      <c r="C271" s="12" t="n">
        <v>173500</v>
      </c>
      <c r="D271" s="13" t="n">
        <v>2026</v>
      </c>
      <c r="E271" s="13" t="s">
        <v>550</v>
      </c>
    </row>
    <row r="272" customFormat="false" ht="15" hidden="false" customHeight="false" outlineLevel="0" collapsed="false">
      <c r="A272" s="10"/>
      <c r="B272" s="39"/>
      <c r="C272" s="12"/>
      <c r="D272" s="13"/>
      <c r="E272" s="13"/>
    </row>
    <row r="273" customFormat="false" ht="15" hidden="false" customHeight="false" outlineLevel="0" collapsed="false">
      <c r="A273" s="10"/>
      <c r="B273" s="39"/>
      <c r="C273" s="12"/>
      <c r="D273" s="13"/>
      <c r="E273" s="13"/>
    </row>
    <row r="274" customFormat="false" ht="15" hidden="false" customHeight="false" outlineLevel="0" collapsed="false">
      <c r="A274" s="10"/>
      <c r="B274" s="39"/>
      <c r="C274" s="12"/>
      <c r="D274" s="13"/>
      <c r="E274" s="13"/>
    </row>
    <row r="275" customFormat="false" ht="15" hidden="false" customHeight="true" outlineLevel="0" collapsed="false">
      <c r="A275" s="10" t="s">
        <v>551</v>
      </c>
      <c r="B275" s="39" t="s">
        <v>552</v>
      </c>
      <c r="C275" s="12" t="n">
        <v>200</v>
      </c>
      <c r="D275" s="13" t="n">
        <v>2026</v>
      </c>
      <c r="E275" s="13" t="s">
        <v>493</v>
      </c>
    </row>
    <row r="276" customFormat="false" ht="15" hidden="false" customHeight="false" outlineLevel="0" collapsed="false">
      <c r="A276" s="10"/>
      <c r="B276" s="39"/>
      <c r="C276" s="12"/>
      <c r="D276" s="13"/>
      <c r="E276" s="13"/>
    </row>
    <row r="277" customFormat="false" ht="15" hidden="false" customHeight="false" outlineLevel="0" collapsed="false">
      <c r="A277" s="10"/>
      <c r="B277" s="39"/>
      <c r="C277" s="12"/>
      <c r="D277" s="13"/>
      <c r="E277" s="13"/>
    </row>
    <row r="278" customFormat="false" ht="15" hidden="false" customHeight="false" outlineLevel="0" collapsed="false">
      <c r="A278" s="10"/>
      <c r="B278" s="39"/>
      <c r="C278" s="12"/>
      <c r="D278" s="13"/>
      <c r="E278" s="13"/>
    </row>
    <row r="279" customFormat="false" ht="15" hidden="false" customHeight="true" outlineLevel="0" collapsed="false">
      <c r="A279" s="9" t="s">
        <v>553</v>
      </c>
      <c r="B279" s="9"/>
      <c r="C279" s="9"/>
      <c r="D279" s="9"/>
      <c r="E279" s="9"/>
    </row>
    <row r="280" customFormat="false" ht="15" hidden="false" customHeight="true" outlineLevel="0" collapsed="false">
      <c r="A280" s="10" t="s">
        <v>532</v>
      </c>
      <c r="B280" s="39" t="s">
        <v>554</v>
      </c>
      <c r="C280" s="12" t="n">
        <v>45180</v>
      </c>
      <c r="D280" s="13" t="n">
        <v>2026</v>
      </c>
      <c r="E280" s="13" t="s">
        <v>533</v>
      </c>
    </row>
    <row r="281" customFormat="false" ht="15" hidden="false" customHeight="false" outlineLevel="0" collapsed="false">
      <c r="A281" s="10"/>
      <c r="B281" s="39"/>
      <c r="C281" s="12"/>
      <c r="D281" s="13"/>
      <c r="E281" s="13"/>
    </row>
    <row r="282" customFormat="false" ht="15" hidden="false" customHeight="false" outlineLevel="0" collapsed="false">
      <c r="A282" s="10"/>
      <c r="B282" s="39"/>
      <c r="C282" s="12"/>
      <c r="D282" s="13"/>
      <c r="E282" s="13"/>
    </row>
    <row r="283" customFormat="false" ht="15" hidden="false" customHeight="false" outlineLevel="0" collapsed="false">
      <c r="A283" s="10"/>
      <c r="B283" s="39"/>
      <c r="C283" s="12"/>
      <c r="D283" s="13"/>
      <c r="E283" s="13"/>
    </row>
    <row r="284" customFormat="false" ht="15" hidden="false" customHeight="true" outlineLevel="0" collapsed="false">
      <c r="A284" s="25" t="s">
        <v>531</v>
      </c>
      <c r="B284" s="40" t="s">
        <v>554</v>
      </c>
      <c r="C284" s="12" t="n">
        <v>481400</v>
      </c>
      <c r="D284" s="13" t="n">
        <v>2026</v>
      </c>
      <c r="E284" s="27" t="s">
        <v>493</v>
      </c>
    </row>
    <row r="285" customFormat="false" ht="15" hidden="false" customHeight="false" outlineLevel="0" collapsed="false">
      <c r="A285" s="25"/>
      <c r="B285" s="40"/>
      <c r="C285" s="12"/>
      <c r="D285" s="13"/>
      <c r="E285" s="27"/>
    </row>
    <row r="286" customFormat="false" ht="15" hidden="false" customHeight="false" outlineLevel="0" collapsed="false">
      <c r="A286" s="25"/>
      <c r="B286" s="40"/>
      <c r="C286" s="12"/>
      <c r="D286" s="13"/>
      <c r="E286" s="27"/>
    </row>
    <row r="287" customFormat="false" ht="15" hidden="false" customHeight="false" outlineLevel="0" collapsed="false">
      <c r="A287" s="25"/>
      <c r="B287" s="40"/>
      <c r="C287" s="12"/>
      <c r="D287" s="13"/>
      <c r="E287" s="27"/>
    </row>
    <row r="288" customFormat="false" ht="15" hidden="false" customHeight="true" outlineLevel="0" collapsed="false">
      <c r="A288" s="10" t="s">
        <v>555</v>
      </c>
      <c r="B288" s="39" t="s">
        <v>556</v>
      </c>
      <c r="C288" s="12" t="n">
        <v>121060</v>
      </c>
      <c r="D288" s="13" t="n">
        <v>2026</v>
      </c>
      <c r="E288" s="13" t="s">
        <v>533</v>
      </c>
    </row>
    <row r="289" customFormat="false" ht="15" hidden="false" customHeight="false" outlineLevel="0" collapsed="false">
      <c r="A289" s="10"/>
      <c r="B289" s="39"/>
      <c r="C289" s="12"/>
      <c r="D289" s="13"/>
      <c r="E289" s="13"/>
    </row>
    <row r="290" customFormat="false" ht="15" hidden="false" customHeight="false" outlineLevel="0" collapsed="false">
      <c r="A290" s="10"/>
      <c r="B290" s="39"/>
      <c r="C290" s="12"/>
      <c r="D290" s="13"/>
      <c r="E290" s="13"/>
    </row>
    <row r="291" customFormat="false" ht="15" hidden="false" customHeight="false" outlineLevel="0" collapsed="false">
      <c r="A291" s="10"/>
      <c r="B291" s="39"/>
      <c r="C291" s="12"/>
      <c r="D291" s="13"/>
      <c r="E291" s="13"/>
    </row>
    <row r="292" customFormat="false" ht="15" hidden="false" customHeight="true" outlineLevel="0" collapsed="false">
      <c r="A292" s="10" t="s">
        <v>557</v>
      </c>
      <c r="B292" s="39" t="s">
        <v>558</v>
      </c>
      <c r="C292" s="12" t="n">
        <v>182930</v>
      </c>
      <c r="D292" s="13" t="n">
        <v>2026</v>
      </c>
      <c r="E292" s="13" t="s">
        <v>533</v>
      </c>
    </row>
    <row r="293" customFormat="false" ht="15" hidden="false" customHeight="false" outlineLevel="0" collapsed="false">
      <c r="A293" s="10"/>
      <c r="B293" s="39"/>
      <c r="C293" s="12"/>
      <c r="D293" s="13"/>
      <c r="E293" s="13"/>
    </row>
    <row r="294" customFormat="false" ht="15" hidden="false" customHeight="false" outlineLevel="0" collapsed="false">
      <c r="A294" s="10"/>
      <c r="B294" s="39"/>
      <c r="C294" s="12"/>
      <c r="D294" s="13"/>
      <c r="E294" s="13"/>
    </row>
    <row r="295" customFormat="false" ht="15" hidden="false" customHeight="false" outlineLevel="0" collapsed="false">
      <c r="A295" s="10"/>
      <c r="B295" s="39"/>
      <c r="C295" s="12"/>
      <c r="D295" s="13"/>
      <c r="E295" s="13"/>
    </row>
    <row r="296" customFormat="false" ht="15" hidden="false" customHeight="true" outlineLevel="0" collapsed="false">
      <c r="A296" s="10" t="s">
        <v>559</v>
      </c>
      <c r="B296" s="39" t="s">
        <v>558</v>
      </c>
      <c r="C296" s="12" t="n">
        <v>830080</v>
      </c>
      <c r="D296" s="13" t="n">
        <v>2026</v>
      </c>
      <c r="E296" s="13" t="s">
        <v>493</v>
      </c>
    </row>
    <row r="297" customFormat="false" ht="15" hidden="false" customHeight="false" outlineLevel="0" collapsed="false">
      <c r="A297" s="10"/>
      <c r="B297" s="39"/>
      <c r="C297" s="12"/>
      <c r="D297" s="13"/>
      <c r="E297" s="13"/>
    </row>
    <row r="298" customFormat="false" ht="15" hidden="false" customHeight="false" outlineLevel="0" collapsed="false">
      <c r="A298" s="10"/>
      <c r="B298" s="39"/>
      <c r="C298" s="12"/>
      <c r="D298" s="13"/>
      <c r="E298" s="13"/>
    </row>
    <row r="299" customFormat="false" ht="15" hidden="false" customHeight="false" outlineLevel="0" collapsed="false">
      <c r="A299" s="10"/>
      <c r="B299" s="39"/>
      <c r="C299" s="12"/>
      <c r="D299" s="13"/>
      <c r="E299" s="13"/>
    </row>
    <row r="300" customFormat="false" ht="15" hidden="false" customHeight="true" outlineLevel="0" collapsed="false">
      <c r="A300" s="10" t="s">
        <v>536</v>
      </c>
      <c r="B300" s="39" t="s">
        <v>560</v>
      </c>
      <c r="C300" s="12" t="n">
        <v>335000</v>
      </c>
      <c r="D300" s="13" t="n">
        <v>2026</v>
      </c>
      <c r="E300" s="13" t="s">
        <v>537</v>
      </c>
    </row>
    <row r="301" customFormat="false" ht="15" hidden="false" customHeight="false" outlineLevel="0" collapsed="false">
      <c r="A301" s="10"/>
      <c r="B301" s="39"/>
      <c r="C301" s="12"/>
      <c r="D301" s="13"/>
      <c r="E301" s="13"/>
    </row>
    <row r="302" customFormat="false" ht="15" hidden="false" customHeight="false" outlineLevel="0" collapsed="false">
      <c r="A302" s="10"/>
      <c r="B302" s="39"/>
      <c r="C302" s="12"/>
      <c r="D302" s="13"/>
      <c r="E302" s="13"/>
    </row>
    <row r="303" customFormat="false" ht="15" hidden="false" customHeight="false" outlineLevel="0" collapsed="false">
      <c r="A303" s="10"/>
      <c r="B303" s="39"/>
      <c r="C303" s="12"/>
      <c r="D303" s="13"/>
      <c r="E303" s="13"/>
    </row>
    <row r="304" customFormat="false" ht="15" hidden="false" customHeight="true" outlineLevel="0" collapsed="false">
      <c r="A304" s="10" t="s">
        <v>561</v>
      </c>
      <c r="B304" s="39" t="s">
        <v>562</v>
      </c>
      <c r="C304" s="12" t="n">
        <v>50</v>
      </c>
      <c r="D304" s="13" t="n">
        <v>2026</v>
      </c>
      <c r="E304" s="13" t="s">
        <v>537</v>
      </c>
    </row>
    <row r="305" customFormat="false" ht="15" hidden="false" customHeight="false" outlineLevel="0" collapsed="false">
      <c r="A305" s="10"/>
      <c r="B305" s="39"/>
      <c r="C305" s="12"/>
      <c r="D305" s="13"/>
      <c r="E305" s="13"/>
    </row>
    <row r="306" customFormat="false" ht="15" hidden="false" customHeight="false" outlineLevel="0" collapsed="false">
      <c r="A306" s="10"/>
      <c r="B306" s="39"/>
      <c r="C306" s="12"/>
      <c r="D306" s="13"/>
      <c r="E306" s="13"/>
    </row>
    <row r="307" customFormat="false" ht="15" hidden="false" customHeight="false" outlineLevel="0" collapsed="false">
      <c r="A307" s="10"/>
      <c r="B307" s="39"/>
      <c r="C307" s="12"/>
      <c r="D307" s="13"/>
      <c r="E307" s="13"/>
    </row>
    <row r="308" customFormat="false" ht="15" hidden="false" customHeight="true" outlineLevel="0" collapsed="false">
      <c r="A308" s="9" t="s">
        <v>89</v>
      </c>
      <c r="B308" s="9"/>
      <c r="C308" s="9"/>
      <c r="D308" s="9"/>
      <c r="E308" s="9"/>
    </row>
    <row r="309" customFormat="false" ht="15" hidden="false" customHeight="true" outlineLevel="0" collapsed="false">
      <c r="A309" s="10" t="s">
        <v>563</v>
      </c>
      <c r="B309" s="39" t="s">
        <v>564</v>
      </c>
      <c r="C309" s="12" t="n">
        <v>750000</v>
      </c>
      <c r="D309" s="13" t="n">
        <v>2026</v>
      </c>
      <c r="E309" s="13" t="s">
        <v>24</v>
      </c>
    </row>
    <row r="310" customFormat="false" ht="15" hidden="false" customHeight="false" outlineLevel="0" collapsed="false">
      <c r="A310" s="10"/>
      <c r="B310" s="39"/>
      <c r="C310" s="12"/>
      <c r="D310" s="13"/>
      <c r="E310" s="13"/>
    </row>
    <row r="311" customFormat="false" ht="15" hidden="false" customHeight="false" outlineLevel="0" collapsed="false">
      <c r="A311" s="10"/>
      <c r="B311" s="39"/>
      <c r="C311" s="12"/>
      <c r="D311" s="13"/>
      <c r="E311" s="13"/>
    </row>
    <row r="312" customFormat="false" ht="15" hidden="false" customHeight="false" outlineLevel="0" collapsed="false">
      <c r="A312" s="10"/>
      <c r="B312" s="39"/>
      <c r="C312" s="12"/>
      <c r="D312" s="13"/>
      <c r="E312" s="13"/>
    </row>
    <row r="313" customFormat="false" ht="15" hidden="false" customHeight="true" outlineLevel="0" collapsed="false">
      <c r="A313" s="9" t="s">
        <v>565</v>
      </c>
      <c r="B313" s="9"/>
      <c r="C313" s="9"/>
      <c r="D313" s="9"/>
      <c r="E313" s="9"/>
    </row>
    <row r="314" customFormat="false" ht="15" hidden="false" customHeight="true" outlineLevel="0" collapsed="false">
      <c r="A314" s="10" t="s">
        <v>566</v>
      </c>
      <c r="B314" s="39" t="s">
        <v>567</v>
      </c>
      <c r="C314" s="12" t="n">
        <v>150600</v>
      </c>
      <c r="D314" s="13" t="n">
        <v>2026</v>
      </c>
      <c r="E314" s="13" t="s">
        <v>568</v>
      </c>
    </row>
    <row r="315" customFormat="false" ht="15" hidden="false" customHeight="false" outlineLevel="0" collapsed="false">
      <c r="A315" s="10"/>
      <c r="B315" s="39"/>
      <c r="C315" s="12"/>
      <c r="D315" s="13"/>
      <c r="E315" s="13"/>
    </row>
    <row r="316" customFormat="false" ht="15" hidden="false" customHeight="false" outlineLevel="0" collapsed="false">
      <c r="A316" s="10"/>
      <c r="B316" s="39"/>
      <c r="C316" s="12"/>
      <c r="D316" s="13"/>
      <c r="E316" s="13"/>
    </row>
    <row r="317" customFormat="false" ht="15" hidden="false" customHeight="false" outlineLevel="0" collapsed="false">
      <c r="A317" s="10"/>
      <c r="B317" s="39"/>
      <c r="C317" s="12"/>
      <c r="D317" s="13"/>
      <c r="E317" s="13"/>
    </row>
    <row r="318" customFormat="false" ht="25.5" hidden="false" customHeight="true" outlineLevel="0" collapsed="false">
      <c r="A318" s="10" t="s">
        <v>569</v>
      </c>
      <c r="B318" s="39" t="s">
        <v>570</v>
      </c>
      <c r="C318" s="12" t="n">
        <v>17964500</v>
      </c>
      <c r="D318" s="13" t="n">
        <v>2026</v>
      </c>
      <c r="E318" s="13" t="s">
        <v>493</v>
      </c>
    </row>
    <row r="319" customFormat="false" ht="25.5" hidden="false" customHeight="true" outlineLevel="0" collapsed="false">
      <c r="A319" s="10"/>
      <c r="B319" s="39"/>
      <c r="C319" s="12"/>
      <c r="D319" s="13"/>
      <c r="E319" s="13"/>
    </row>
    <row r="320" customFormat="false" ht="25.5" hidden="false" customHeight="true" outlineLevel="0" collapsed="false">
      <c r="A320" s="10"/>
      <c r="B320" s="39"/>
      <c r="C320" s="12"/>
      <c r="D320" s="13"/>
      <c r="E320" s="13"/>
    </row>
    <row r="321" customFormat="false" ht="25.5" hidden="false" customHeight="true" outlineLevel="0" collapsed="false">
      <c r="A321" s="10"/>
      <c r="B321" s="39"/>
      <c r="C321" s="12"/>
      <c r="D321" s="13"/>
      <c r="E321" s="13"/>
    </row>
    <row r="322" customFormat="false" ht="15" hidden="false" customHeight="true" outlineLevel="0" collapsed="false">
      <c r="A322" s="25" t="s">
        <v>508</v>
      </c>
      <c r="B322" s="40" t="s">
        <v>571</v>
      </c>
      <c r="C322" s="12" t="n">
        <v>3470000</v>
      </c>
      <c r="D322" s="13" t="n">
        <v>2026</v>
      </c>
      <c r="E322" s="27" t="s">
        <v>509</v>
      </c>
    </row>
    <row r="323" customFormat="false" ht="15" hidden="false" customHeight="false" outlineLevel="0" collapsed="false">
      <c r="A323" s="25"/>
      <c r="B323" s="40"/>
      <c r="C323" s="12"/>
      <c r="D323" s="13"/>
      <c r="E323" s="27"/>
    </row>
    <row r="324" customFormat="false" ht="15" hidden="false" customHeight="false" outlineLevel="0" collapsed="false">
      <c r="A324" s="25"/>
      <c r="B324" s="40"/>
      <c r="C324" s="12"/>
      <c r="D324" s="13"/>
      <c r="E324" s="27"/>
    </row>
    <row r="325" customFormat="false" ht="15" hidden="false" customHeight="false" outlineLevel="0" collapsed="false">
      <c r="A325" s="25"/>
      <c r="B325" s="40"/>
      <c r="C325" s="12"/>
      <c r="D325" s="13"/>
      <c r="E325" s="27"/>
    </row>
    <row r="326" customFormat="false" ht="15" hidden="false" customHeight="true" outlineLevel="0" collapsed="false">
      <c r="A326" s="10" t="s">
        <v>510</v>
      </c>
      <c r="B326" s="39" t="s">
        <v>571</v>
      </c>
      <c r="C326" s="12" t="n">
        <v>6044200</v>
      </c>
      <c r="D326" s="13" t="n">
        <v>2026</v>
      </c>
      <c r="E326" s="13" t="s">
        <v>493</v>
      </c>
    </row>
    <row r="327" customFormat="false" ht="15" hidden="false" customHeight="false" outlineLevel="0" collapsed="false">
      <c r="A327" s="10"/>
      <c r="B327" s="39"/>
      <c r="C327" s="12"/>
      <c r="D327" s="13"/>
      <c r="E327" s="13"/>
    </row>
    <row r="328" customFormat="false" ht="15" hidden="false" customHeight="false" outlineLevel="0" collapsed="false">
      <c r="A328" s="10"/>
      <c r="B328" s="39"/>
      <c r="C328" s="12"/>
      <c r="D328" s="13"/>
      <c r="E328" s="13"/>
    </row>
    <row r="329" customFormat="false" ht="15" hidden="false" customHeight="false" outlineLevel="0" collapsed="false">
      <c r="A329" s="10"/>
      <c r="B329" s="39"/>
      <c r="C329" s="12"/>
      <c r="D329" s="13"/>
      <c r="E329" s="13"/>
    </row>
    <row r="330" customFormat="false" ht="15" hidden="false" customHeight="true" outlineLevel="0" collapsed="false">
      <c r="A330" s="10" t="s">
        <v>511</v>
      </c>
      <c r="B330" s="39" t="s">
        <v>572</v>
      </c>
      <c r="C330" s="12" t="n">
        <v>2628500</v>
      </c>
      <c r="D330" s="13" t="n">
        <v>2026</v>
      </c>
      <c r="E330" s="13" t="s">
        <v>512</v>
      </c>
    </row>
    <row r="331" customFormat="false" ht="15" hidden="false" customHeight="false" outlineLevel="0" collapsed="false">
      <c r="A331" s="10"/>
      <c r="B331" s="39"/>
      <c r="C331" s="12"/>
      <c r="D331" s="13"/>
      <c r="E331" s="13"/>
    </row>
    <row r="332" customFormat="false" ht="15" hidden="false" customHeight="false" outlineLevel="0" collapsed="false">
      <c r="A332" s="10"/>
      <c r="B332" s="39"/>
      <c r="C332" s="12"/>
      <c r="D332" s="13"/>
      <c r="E332" s="13"/>
    </row>
    <row r="333" customFormat="false" ht="15" hidden="false" customHeight="false" outlineLevel="0" collapsed="false">
      <c r="A333" s="10"/>
      <c r="B333" s="39"/>
      <c r="C333" s="12"/>
      <c r="D333" s="13"/>
      <c r="E333" s="13"/>
    </row>
    <row r="334" customFormat="false" ht="15" hidden="false" customHeight="true" outlineLevel="0" collapsed="false">
      <c r="A334" s="10" t="s">
        <v>513</v>
      </c>
      <c r="B334" s="39" t="s">
        <v>572</v>
      </c>
      <c r="C334" s="12" t="n">
        <v>1195300</v>
      </c>
      <c r="D334" s="13" t="n">
        <v>2026</v>
      </c>
      <c r="E334" s="13" t="s">
        <v>493</v>
      </c>
    </row>
    <row r="335" customFormat="false" ht="15" hidden="false" customHeight="false" outlineLevel="0" collapsed="false">
      <c r="A335" s="10"/>
      <c r="B335" s="39"/>
      <c r="C335" s="12"/>
      <c r="D335" s="13"/>
      <c r="E335" s="13"/>
    </row>
    <row r="336" customFormat="false" ht="15" hidden="false" customHeight="false" outlineLevel="0" collapsed="false">
      <c r="A336" s="10"/>
      <c r="B336" s="39"/>
      <c r="C336" s="12"/>
      <c r="D336" s="13"/>
      <c r="E336" s="13"/>
    </row>
    <row r="337" customFormat="false" ht="15" hidden="false" customHeight="false" outlineLevel="0" collapsed="false">
      <c r="A337" s="10"/>
      <c r="B337" s="39"/>
      <c r="C337" s="12"/>
      <c r="D337" s="13"/>
      <c r="E337" s="13"/>
    </row>
    <row r="338" customFormat="false" ht="15" hidden="false" customHeight="true" outlineLevel="0" collapsed="false">
      <c r="A338" s="10" t="s">
        <v>514</v>
      </c>
      <c r="B338" s="39" t="s">
        <v>573</v>
      </c>
      <c r="C338" s="12" t="n">
        <v>634000</v>
      </c>
      <c r="D338" s="13" t="n">
        <v>2026</v>
      </c>
      <c r="E338" s="13" t="s">
        <v>515</v>
      </c>
    </row>
    <row r="339" customFormat="false" ht="15" hidden="false" customHeight="false" outlineLevel="0" collapsed="false">
      <c r="A339" s="10"/>
      <c r="B339" s="39"/>
      <c r="C339" s="12"/>
      <c r="D339" s="13"/>
      <c r="E339" s="13"/>
    </row>
    <row r="340" customFormat="false" ht="15" hidden="false" customHeight="false" outlineLevel="0" collapsed="false">
      <c r="A340" s="10"/>
      <c r="B340" s="39"/>
      <c r="C340" s="12"/>
      <c r="D340" s="13"/>
      <c r="E340" s="13"/>
    </row>
    <row r="341" customFormat="false" ht="15" hidden="false" customHeight="false" outlineLevel="0" collapsed="false">
      <c r="A341" s="10"/>
      <c r="B341" s="39"/>
      <c r="C341" s="12"/>
      <c r="D341" s="13"/>
      <c r="E341" s="13"/>
    </row>
    <row r="342" customFormat="false" ht="15" hidden="false" customHeight="true" outlineLevel="0" collapsed="false">
      <c r="A342" s="10" t="s">
        <v>516</v>
      </c>
      <c r="B342" s="39" t="s">
        <v>573</v>
      </c>
      <c r="C342" s="12" t="n">
        <v>710000</v>
      </c>
      <c r="D342" s="13" t="n">
        <v>2026</v>
      </c>
      <c r="E342" s="13" t="s">
        <v>517</v>
      </c>
    </row>
    <row r="343" customFormat="false" ht="15" hidden="false" customHeight="false" outlineLevel="0" collapsed="false">
      <c r="A343" s="10"/>
      <c r="B343" s="39"/>
      <c r="C343" s="12"/>
      <c r="D343" s="13"/>
      <c r="E343" s="13"/>
    </row>
    <row r="344" customFormat="false" ht="15" hidden="false" customHeight="false" outlineLevel="0" collapsed="false">
      <c r="A344" s="10"/>
      <c r="B344" s="39"/>
      <c r="C344" s="12"/>
      <c r="D344" s="13"/>
      <c r="E344" s="13"/>
    </row>
    <row r="345" customFormat="false" ht="15" hidden="false" customHeight="false" outlineLevel="0" collapsed="false">
      <c r="A345" s="10"/>
      <c r="B345" s="39"/>
      <c r="C345" s="12"/>
      <c r="D345" s="13"/>
      <c r="E345" s="13"/>
    </row>
    <row r="346" customFormat="false" ht="15" hidden="false" customHeight="true" outlineLevel="0" collapsed="false">
      <c r="A346" s="10" t="s">
        <v>518</v>
      </c>
      <c r="B346" s="39" t="s">
        <v>574</v>
      </c>
      <c r="C346" s="12" t="n">
        <v>966750</v>
      </c>
      <c r="D346" s="13" t="n">
        <v>2026</v>
      </c>
      <c r="E346" s="13" t="s">
        <v>509</v>
      </c>
    </row>
    <row r="347" customFormat="false" ht="15" hidden="false" customHeight="false" outlineLevel="0" collapsed="false">
      <c r="A347" s="10"/>
      <c r="B347" s="39"/>
      <c r="C347" s="12"/>
      <c r="D347" s="13"/>
      <c r="E347" s="13"/>
    </row>
    <row r="348" customFormat="false" ht="15" hidden="false" customHeight="false" outlineLevel="0" collapsed="false">
      <c r="A348" s="10"/>
      <c r="B348" s="39"/>
      <c r="C348" s="12"/>
      <c r="D348" s="13"/>
      <c r="E348" s="13"/>
    </row>
    <row r="349" customFormat="false" ht="15" hidden="false" customHeight="false" outlineLevel="0" collapsed="false">
      <c r="A349" s="10"/>
      <c r="B349" s="39"/>
      <c r="C349" s="12"/>
      <c r="D349" s="13"/>
      <c r="E349" s="13"/>
    </row>
    <row r="350" customFormat="false" ht="15" hidden="false" customHeight="true" outlineLevel="0" collapsed="false">
      <c r="A350" s="10" t="s">
        <v>575</v>
      </c>
      <c r="B350" s="39" t="s">
        <v>576</v>
      </c>
      <c r="C350" s="12" t="n">
        <v>350020</v>
      </c>
      <c r="D350" s="13" t="n">
        <v>2026</v>
      </c>
      <c r="E350" s="13" t="s">
        <v>493</v>
      </c>
    </row>
    <row r="351" customFormat="false" ht="15" hidden="false" customHeight="false" outlineLevel="0" collapsed="false">
      <c r="A351" s="10"/>
      <c r="B351" s="39"/>
      <c r="C351" s="12"/>
      <c r="D351" s="13"/>
      <c r="E351" s="13"/>
    </row>
    <row r="352" customFormat="false" ht="15" hidden="false" customHeight="false" outlineLevel="0" collapsed="false">
      <c r="A352" s="10"/>
      <c r="B352" s="39"/>
      <c r="C352" s="12"/>
      <c r="D352" s="13"/>
      <c r="E352" s="13"/>
    </row>
    <row r="353" customFormat="false" ht="15" hidden="false" customHeight="false" outlineLevel="0" collapsed="false">
      <c r="A353" s="10"/>
      <c r="B353" s="39"/>
      <c r="C353" s="12"/>
      <c r="D353" s="13"/>
      <c r="E353" s="13"/>
    </row>
    <row r="354" customFormat="false" ht="15" hidden="false" customHeight="true" outlineLevel="0" collapsed="false">
      <c r="A354" s="10" t="s">
        <v>577</v>
      </c>
      <c r="B354" s="39" t="s">
        <v>578</v>
      </c>
      <c r="C354" s="12" t="n">
        <v>201000</v>
      </c>
      <c r="D354" s="13" t="n">
        <v>2026</v>
      </c>
      <c r="E354" s="13" t="s">
        <v>579</v>
      </c>
    </row>
    <row r="355" customFormat="false" ht="15" hidden="false" customHeight="false" outlineLevel="0" collapsed="false">
      <c r="A355" s="10"/>
      <c r="B355" s="39"/>
      <c r="C355" s="12"/>
      <c r="D355" s="13"/>
      <c r="E355" s="13"/>
    </row>
    <row r="356" customFormat="false" ht="15" hidden="false" customHeight="false" outlineLevel="0" collapsed="false">
      <c r="A356" s="10"/>
      <c r="B356" s="39"/>
      <c r="C356" s="12"/>
      <c r="D356" s="13"/>
      <c r="E356" s="13"/>
    </row>
    <row r="357" customFormat="false" ht="15" hidden="false" customHeight="false" outlineLevel="0" collapsed="false">
      <c r="A357" s="10"/>
      <c r="B357" s="39"/>
      <c r="C357" s="12"/>
      <c r="D357" s="13"/>
      <c r="E357" s="13"/>
    </row>
    <row r="358" customFormat="false" ht="15" hidden="false" customHeight="true" outlineLevel="0" collapsed="false">
      <c r="A358" s="10" t="s">
        <v>580</v>
      </c>
      <c r="B358" s="39" t="s">
        <v>581</v>
      </c>
      <c r="C358" s="12" t="n">
        <v>950000</v>
      </c>
      <c r="D358" s="13" t="n">
        <v>2026</v>
      </c>
      <c r="E358" s="13" t="s">
        <v>493</v>
      </c>
    </row>
    <row r="359" customFormat="false" ht="15" hidden="false" customHeight="false" outlineLevel="0" collapsed="false">
      <c r="A359" s="10"/>
      <c r="B359" s="39"/>
      <c r="C359" s="12"/>
      <c r="D359" s="13"/>
      <c r="E359" s="13"/>
    </row>
    <row r="360" customFormat="false" ht="15" hidden="false" customHeight="false" outlineLevel="0" collapsed="false">
      <c r="A360" s="10"/>
      <c r="B360" s="39"/>
      <c r="C360" s="12"/>
      <c r="D360" s="13"/>
      <c r="E360" s="13"/>
    </row>
    <row r="361" customFormat="false" ht="15" hidden="false" customHeight="false" outlineLevel="0" collapsed="false">
      <c r="A361" s="10"/>
      <c r="B361" s="39"/>
      <c r="C361" s="12"/>
      <c r="D361" s="13"/>
      <c r="E361" s="13"/>
    </row>
    <row r="362" customFormat="false" ht="15" hidden="false" customHeight="true" outlineLevel="0" collapsed="false">
      <c r="A362" s="10" t="s">
        <v>582</v>
      </c>
      <c r="B362" s="39" t="s">
        <v>499</v>
      </c>
      <c r="C362" s="12" t="n">
        <v>500</v>
      </c>
      <c r="D362" s="13" t="n">
        <v>2026</v>
      </c>
      <c r="E362" s="13" t="s">
        <v>583</v>
      </c>
    </row>
    <row r="363" customFormat="false" ht="15" hidden="false" customHeight="false" outlineLevel="0" collapsed="false">
      <c r="A363" s="10"/>
      <c r="B363" s="39"/>
      <c r="C363" s="12"/>
      <c r="D363" s="13"/>
      <c r="E363" s="13"/>
    </row>
    <row r="364" customFormat="false" ht="15" hidden="false" customHeight="false" outlineLevel="0" collapsed="false">
      <c r="A364" s="10"/>
      <c r="B364" s="39"/>
      <c r="C364" s="12"/>
      <c r="D364" s="13"/>
      <c r="E364" s="13"/>
    </row>
    <row r="365" customFormat="false" ht="15" hidden="false" customHeight="false" outlineLevel="0" collapsed="false">
      <c r="A365" s="10"/>
      <c r="B365" s="39"/>
      <c r="C365" s="12"/>
      <c r="D365" s="13"/>
      <c r="E365" s="13"/>
    </row>
    <row r="366" customFormat="false" ht="15" hidden="false" customHeight="true" outlineLevel="0" collapsed="false">
      <c r="A366" s="10" t="s">
        <v>584</v>
      </c>
      <c r="B366" s="39" t="s">
        <v>585</v>
      </c>
      <c r="C366" s="12" t="n">
        <v>3700</v>
      </c>
      <c r="D366" s="13" t="n">
        <v>2026</v>
      </c>
      <c r="E366" s="13" t="s">
        <v>586</v>
      </c>
    </row>
    <row r="367" customFormat="false" ht="15" hidden="false" customHeight="false" outlineLevel="0" collapsed="false">
      <c r="A367" s="10"/>
      <c r="B367" s="39"/>
      <c r="C367" s="12"/>
      <c r="D367" s="13"/>
      <c r="E367" s="13"/>
    </row>
    <row r="368" customFormat="false" ht="15" hidden="false" customHeight="false" outlineLevel="0" collapsed="false">
      <c r="A368" s="10"/>
      <c r="B368" s="39"/>
      <c r="C368" s="12"/>
      <c r="D368" s="13"/>
      <c r="E368" s="13"/>
    </row>
    <row r="369" customFormat="false" ht="15" hidden="false" customHeight="false" outlineLevel="0" collapsed="false">
      <c r="A369" s="10"/>
      <c r="B369" s="39"/>
      <c r="C369" s="12"/>
      <c r="D369" s="13"/>
      <c r="E369" s="13"/>
    </row>
    <row r="370" customFormat="false" ht="15" hidden="false" customHeight="true" outlineLevel="0" collapsed="false">
      <c r="A370" s="10" t="s">
        <v>587</v>
      </c>
      <c r="B370" s="39" t="s">
        <v>588</v>
      </c>
      <c r="C370" s="12" t="n">
        <v>36700</v>
      </c>
      <c r="D370" s="13" t="n">
        <v>2026</v>
      </c>
      <c r="E370" s="13" t="s">
        <v>589</v>
      </c>
    </row>
    <row r="371" customFormat="false" ht="15" hidden="false" customHeight="false" outlineLevel="0" collapsed="false">
      <c r="A371" s="10"/>
      <c r="B371" s="39"/>
      <c r="C371" s="12"/>
      <c r="D371" s="13"/>
      <c r="E371" s="13"/>
    </row>
    <row r="372" customFormat="false" ht="15" hidden="false" customHeight="false" outlineLevel="0" collapsed="false">
      <c r="A372" s="10"/>
      <c r="B372" s="39"/>
      <c r="C372" s="12"/>
      <c r="D372" s="13"/>
      <c r="E372" s="13"/>
    </row>
    <row r="373" customFormat="false" ht="15" hidden="false" customHeight="false" outlineLevel="0" collapsed="false">
      <c r="A373" s="10"/>
      <c r="B373" s="39"/>
      <c r="C373" s="12"/>
      <c r="D373" s="13"/>
      <c r="E373" s="13"/>
    </row>
    <row r="374" customFormat="false" ht="15" hidden="false" customHeight="true" outlineLevel="0" collapsed="false">
      <c r="A374" s="10" t="s">
        <v>590</v>
      </c>
      <c r="B374" s="39" t="s">
        <v>588</v>
      </c>
      <c r="C374" s="12" t="n">
        <v>1400</v>
      </c>
      <c r="D374" s="13" t="n">
        <v>2026</v>
      </c>
      <c r="E374" s="13" t="s">
        <v>589</v>
      </c>
    </row>
    <row r="375" customFormat="false" ht="15" hidden="false" customHeight="false" outlineLevel="0" collapsed="false">
      <c r="A375" s="10"/>
      <c r="B375" s="39"/>
      <c r="C375" s="12"/>
      <c r="D375" s="13"/>
      <c r="E375" s="13"/>
    </row>
    <row r="376" customFormat="false" ht="15" hidden="false" customHeight="false" outlineLevel="0" collapsed="false">
      <c r="A376" s="10"/>
      <c r="B376" s="39"/>
      <c r="C376" s="12"/>
      <c r="D376" s="13"/>
      <c r="E376" s="13"/>
    </row>
    <row r="377" customFormat="false" ht="15" hidden="false" customHeight="false" outlineLevel="0" collapsed="false">
      <c r="A377" s="10"/>
      <c r="B377" s="39"/>
      <c r="C377" s="12"/>
      <c r="D377" s="13"/>
      <c r="E377" s="13"/>
    </row>
    <row r="378" customFormat="false" ht="15" hidden="false" customHeight="true" outlineLevel="0" collapsed="false">
      <c r="A378" s="10" t="s">
        <v>591</v>
      </c>
      <c r="B378" s="39" t="s">
        <v>592</v>
      </c>
      <c r="C378" s="12" t="n">
        <v>1867500</v>
      </c>
      <c r="D378" s="13" t="n">
        <v>2026</v>
      </c>
      <c r="E378" s="13" t="s">
        <v>593</v>
      </c>
    </row>
    <row r="379" customFormat="false" ht="15" hidden="false" customHeight="false" outlineLevel="0" collapsed="false">
      <c r="A379" s="10"/>
      <c r="B379" s="39"/>
      <c r="C379" s="12"/>
      <c r="D379" s="13"/>
      <c r="E379" s="13"/>
    </row>
    <row r="380" customFormat="false" ht="15" hidden="false" customHeight="false" outlineLevel="0" collapsed="false">
      <c r="A380" s="10"/>
      <c r="B380" s="39"/>
      <c r="C380" s="12"/>
      <c r="D380" s="13"/>
      <c r="E380" s="13"/>
    </row>
    <row r="381" customFormat="false" ht="15" hidden="false" customHeight="false" outlineLevel="0" collapsed="false">
      <c r="A381" s="10"/>
      <c r="B381" s="39"/>
      <c r="C381" s="12"/>
      <c r="D381" s="13"/>
      <c r="E381" s="13"/>
    </row>
    <row r="382" customFormat="false" ht="15" hidden="false" customHeight="true" outlineLevel="0" collapsed="false">
      <c r="A382" s="10" t="s">
        <v>538</v>
      </c>
      <c r="B382" s="39" t="s">
        <v>594</v>
      </c>
      <c r="C382" s="12" t="n">
        <v>320000</v>
      </c>
      <c r="D382" s="13" t="n">
        <v>2026</v>
      </c>
      <c r="E382" s="13" t="s">
        <v>509</v>
      </c>
    </row>
    <row r="383" customFormat="false" ht="15" hidden="false" customHeight="false" outlineLevel="0" collapsed="false">
      <c r="A383" s="10"/>
      <c r="B383" s="39"/>
      <c r="C383" s="12"/>
      <c r="D383" s="13"/>
      <c r="E383" s="13"/>
    </row>
    <row r="384" customFormat="false" ht="15" hidden="false" customHeight="false" outlineLevel="0" collapsed="false">
      <c r="A384" s="10"/>
      <c r="B384" s="39"/>
      <c r="C384" s="12"/>
      <c r="D384" s="13"/>
      <c r="E384" s="13"/>
    </row>
    <row r="385" customFormat="false" ht="15" hidden="false" customHeight="false" outlineLevel="0" collapsed="false">
      <c r="A385" s="10"/>
      <c r="B385" s="39"/>
      <c r="C385" s="12"/>
      <c r="D385" s="13"/>
      <c r="E385" s="13"/>
    </row>
    <row r="386" customFormat="false" ht="15" hidden="false" customHeight="true" outlineLevel="0" collapsed="false">
      <c r="A386" s="10" t="s">
        <v>539</v>
      </c>
      <c r="B386" s="39" t="s">
        <v>594</v>
      </c>
      <c r="C386" s="12" t="n">
        <v>383360</v>
      </c>
      <c r="D386" s="13" t="n">
        <v>2026</v>
      </c>
      <c r="E386" s="13" t="s">
        <v>493</v>
      </c>
    </row>
    <row r="387" customFormat="false" ht="15" hidden="false" customHeight="false" outlineLevel="0" collapsed="false">
      <c r="A387" s="10"/>
      <c r="B387" s="39"/>
      <c r="C387" s="12"/>
      <c r="D387" s="13"/>
      <c r="E387" s="13"/>
    </row>
    <row r="388" customFormat="false" ht="15" hidden="false" customHeight="false" outlineLevel="0" collapsed="false">
      <c r="A388" s="10"/>
      <c r="B388" s="39"/>
      <c r="C388" s="12"/>
      <c r="D388" s="13"/>
      <c r="E388" s="13"/>
    </row>
    <row r="389" customFormat="false" ht="15" hidden="false" customHeight="false" outlineLevel="0" collapsed="false">
      <c r="A389" s="10"/>
      <c r="B389" s="39"/>
      <c r="C389" s="12"/>
      <c r="D389" s="13"/>
      <c r="E389" s="13"/>
    </row>
    <row r="390" customFormat="false" ht="15" hidden="false" customHeight="true" outlineLevel="0" collapsed="false">
      <c r="A390" s="10" t="s">
        <v>595</v>
      </c>
      <c r="B390" s="11" t="s">
        <v>82</v>
      </c>
      <c r="C390" s="12" t="n">
        <v>150100</v>
      </c>
      <c r="D390" s="13" t="n">
        <v>2026</v>
      </c>
      <c r="E390" s="13" t="s">
        <v>493</v>
      </c>
    </row>
    <row r="391" customFormat="false" ht="15" hidden="false" customHeight="false" outlineLevel="0" collapsed="false">
      <c r="A391" s="10"/>
      <c r="B391" s="11"/>
      <c r="C391" s="12"/>
      <c r="D391" s="13"/>
      <c r="E391" s="13"/>
    </row>
    <row r="392" customFormat="false" ht="15" hidden="false" customHeight="false" outlineLevel="0" collapsed="false">
      <c r="A392" s="10"/>
      <c r="B392" s="11"/>
      <c r="C392" s="12"/>
      <c r="D392" s="13"/>
      <c r="E392" s="13"/>
    </row>
    <row r="393" customFormat="false" ht="15" hidden="false" customHeight="false" outlineLevel="0" collapsed="false">
      <c r="A393" s="10"/>
      <c r="B393" s="11"/>
      <c r="C393" s="12"/>
      <c r="D393" s="13"/>
      <c r="E393" s="13"/>
    </row>
    <row r="394" customFormat="false" ht="15" hidden="false" customHeight="true" outlineLevel="0" collapsed="false">
      <c r="A394" s="10" t="s">
        <v>596</v>
      </c>
      <c r="B394" s="11" t="s">
        <v>235</v>
      </c>
      <c r="C394" s="12" t="n">
        <v>200000</v>
      </c>
      <c r="D394" s="13" t="n">
        <v>2026</v>
      </c>
      <c r="E394" s="13" t="s">
        <v>493</v>
      </c>
    </row>
    <row r="395" customFormat="false" ht="15" hidden="false" customHeight="false" outlineLevel="0" collapsed="false">
      <c r="A395" s="10"/>
      <c r="B395" s="11"/>
      <c r="C395" s="12"/>
      <c r="D395" s="13"/>
      <c r="E395" s="13"/>
    </row>
    <row r="396" customFormat="false" ht="15" hidden="false" customHeight="false" outlineLevel="0" collapsed="false">
      <c r="A396" s="10"/>
      <c r="B396" s="11"/>
      <c r="C396" s="12"/>
      <c r="D396" s="13"/>
      <c r="E396" s="13"/>
    </row>
    <row r="397" customFormat="false" ht="15" hidden="false" customHeight="false" outlineLevel="0" collapsed="false">
      <c r="A397" s="10"/>
      <c r="B397" s="11"/>
      <c r="C397" s="12"/>
      <c r="D397" s="13"/>
      <c r="E397" s="13"/>
    </row>
    <row r="398" customFormat="false" ht="15" hidden="false" customHeight="true" outlineLevel="0" collapsed="false">
      <c r="A398" s="10" t="s">
        <v>597</v>
      </c>
      <c r="B398" s="11" t="s">
        <v>598</v>
      </c>
      <c r="C398" s="12" t="n">
        <v>100</v>
      </c>
      <c r="D398" s="13" t="n">
        <v>2026</v>
      </c>
      <c r="E398" s="13" t="s">
        <v>599</v>
      </c>
    </row>
    <row r="399" customFormat="false" ht="15" hidden="false" customHeight="false" outlineLevel="0" collapsed="false">
      <c r="A399" s="10"/>
      <c r="B399" s="11"/>
      <c r="C399" s="12"/>
      <c r="D399" s="13"/>
      <c r="E399" s="13"/>
    </row>
    <row r="400" customFormat="false" ht="15" hidden="false" customHeight="false" outlineLevel="0" collapsed="false">
      <c r="A400" s="10"/>
      <c r="B400" s="11"/>
      <c r="C400" s="12"/>
      <c r="D400" s="13"/>
      <c r="E400" s="13"/>
    </row>
    <row r="401" customFormat="false" ht="15" hidden="false" customHeight="false" outlineLevel="0" collapsed="false">
      <c r="A401" s="10"/>
      <c r="B401" s="11"/>
      <c r="C401" s="12"/>
      <c r="D401" s="13"/>
      <c r="E401" s="13"/>
    </row>
    <row r="402" customFormat="false" ht="15" hidden="false" customHeight="true" outlineLevel="0" collapsed="false">
      <c r="A402" s="10" t="s">
        <v>600</v>
      </c>
      <c r="B402" s="11" t="s">
        <v>601</v>
      </c>
      <c r="C402" s="12" t="n">
        <v>100</v>
      </c>
      <c r="D402" s="13" t="n">
        <v>2026</v>
      </c>
      <c r="E402" s="13" t="s">
        <v>602</v>
      </c>
    </row>
    <row r="403" customFormat="false" ht="15" hidden="false" customHeight="false" outlineLevel="0" collapsed="false">
      <c r="A403" s="10"/>
      <c r="B403" s="11"/>
      <c r="C403" s="12"/>
      <c r="D403" s="13"/>
      <c r="E403" s="13"/>
    </row>
    <row r="404" customFormat="false" ht="15" hidden="false" customHeight="false" outlineLevel="0" collapsed="false">
      <c r="A404" s="10"/>
      <c r="B404" s="11"/>
      <c r="C404" s="12"/>
      <c r="D404" s="13"/>
      <c r="E404" s="13"/>
    </row>
    <row r="405" customFormat="false" ht="15" hidden="false" customHeight="false" outlineLevel="0" collapsed="false">
      <c r="A405" s="10"/>
      <c r="B405" s="11"/>
      <c r="C405" s="12"/>
      <c r="D405" s="13"/>
      <c r="E405" s="13"/>
    </row>
    <row r="406" customFormat="false" ht="15" hidden="false" customHeight="true" outlineLevel="0" collapsed="false">
      <c r="A406" s="10" t="s">
        <v>603</v>
      </c>
      <c r="B406" s="11" t="s">
        <v>604</v>
      </c>
      <c r="C406" s="12" t="n">
        <v>100</v>
      </c>
      <c r="D406" s="13" t="n">
        <v>2026</v>
      </c>
      <c r="E406" s="13" t="s">
        <v>605</v>
      </c>
    </row>
    <row r="407" customFormat="false" ht="15" hidden="false" customHeight="false" outlineLevel="0" collapsed="false">
      <c r="A407" s="10"/>
      <c r="B407" s="11"/>
      <c r="C407" s="12"/>
      <c r="D407" s="13"/>
      <c r="E407" s="13"/>
    </row>
    <row r="408" customFormat="false" ht="15" hidden="false" customHeight="false" outlineLevel="0" collapsed="false">
      <c r="A408" s="10"/>
      <c r="B408" s="11"/>
      <c r="C408" s="12"/>
      <c r="D408" s="13"/>
      <c r="E408" s="13"/>
    </row>
    <row r="409" customFormat="false" ht="15" hidden="false" customHeight="false" outlineLevel="0" collapsed="false">
      <c r="A409" s="10"/>
      <c r="B409" s="11"/>
      <c r="C409" s="12"/>
      <c r="D409" s="13"/>
      <c r="E409" s="13"/>
    </row>
    <row r="410" customFormat="false" ht="15" hidden="false" customHeight="true" outlineLevel="0" collapsed="false">
      <c r="A410" s="10" t="s">
        <v>606</v>
      </c>
      <c r="B410" s="11" t="s">
        <v>607</v>
      </c>
      <c r="C410" s="12" t="n">
        <v>100</v>
      </c>
      <c r="D410" s="13" t="n">
        <v>2026</v>
      </c>
      <c r="E410" s="13" t="s">
        <v>608</v>
      </c>
    </row>
    <row r="411" customFormat="false" ht="15" hidden="false" customHeight="false" outlineLevel="0" collapsed="false">
      <c r="A411" s="10"/>
      <c r="B411" s="11"/>
      <c r="C411" s="12"/>
      <c r="D411" s="13"/>
      <c r="E411" s="13"/>
    </row>
    <row r="412" customFormat="false" ht="15" hidden="false" customHeight="false" outlineLevel="0" collapsed="false">
      <c r="A412" s="10"/>
      <c r="B412" s="11"/>
      <c r="C412" s="12"/>
      <c r="D412" s="13"/>
      <c r="E412" s="13"/>
    </row>
    <row r="413" customFormat="false" ht="15" hidden="false" customHeight="false" outlineLevel="0" collapsed="false">
      <c r="A413" s="10"/>
      <c r="B413" s="11"/>
      <c r="C413" s="12"/>
      <c r="D413" s="13"/>
      <c r="E413" s="13"/>
    </row>
    <row r="414" customFormat="false" ht="31.5" hidden="false" customHeight="true" outlineLevel="0" collapsed="false">
      <c r="A414" s="10" t="s">
        <v>609</v>
      </c>
      <c r="B414" s="11" t="s">
        <v>610</v>
      </c>
      <c r="C414" s="12" t="n">
        <v>50</v>
      </c>
      <c r="D414" s="13" t="n">
        <v>2026</v>
      </c>
      <c r="E414" s="13" t="s">
        <v>509</v>
      </c>
    </row>
    <row r="415" customFormat="false" ht="31.5" hidden="false" customHeight="true" outlineLevel="0" collapsed="false">
      <c r="A415" s="10"/>
      <c r="B415" s="11"/>
      <c r="C415" s="12"/>
      <c r="D415" s="13"/>
      <c r="E415" s="13"/>
    </row>
    <row r="416" customFormat="false" ht="31.5" hidden="false" customHeight="true" outlineLevel="0" collapsed="false">
      <c r="A416" s="10"/>
      <c r="B416" s="11"/>
      <c r="C416" s="12"/>
      <c r="D416" s="13"/>
      <c r="E416" s="13"/>
    </row>
    <row r="417" customFormat="false" ht="31.5" hidden="false" customHeight="true" outlineLevel="0" collapsed="false">
      <c r="A417" s="10"/>
      <c r="B417" s="11"/>
      <c r="C417" s="12"/>
      <c r="D417" s="13"/>
      <c r="E417" s="13"/>
    </row>
    <row r="418" customFormat="false" ht="15" hidden="false" customHeight="true" outlineLevel="0" collapsed="false">
      <c r="A418" s="10" t="s">
        <v>524</v>
      </c>
      <c r="B418" s="39" t="s">
        <v>558</v>
      </c>
      <c r="C418" s="12" t="n">
        <v>141300</v>
      </c>
      <c r="D418" s="13" t="n">
        <v>2026</v>
      </c>
      <c r="E418" s="13" t="s">
        <v>525</v>
      </c>
    </row>
    <row r="419" customFormat="false" ht="15" hidden="false" customHeight="false" outlineLevel="0" collapsed="false">
      <c r="A419" s="10"/>
      <c r="B419" s="39"/>
      <c r="C419" s="12"/>
      <c r="D419" s="13"/>
      <c r="E419" s="13"/>
    </row>
    <row r="420" customFormat="false" ht="15" hidden="false" customHeight="false" outlineLevel="0" collapsed="false">
      <c r="A420" s="10"/>
      <c r="B420" s="39"/>
      <c r="C420" s="12"/>
      <c r="D420" s="13"/>
      <c r="E420" s="13"/>
    </row>
    <row r="421" customFormat="false" ht="15" hidden="false" customHeight="false" outlineLevel="0" collapsed="false">
      <c r="A421" s="10"/>
      <c r="B421" s="39"/>
      <c r="C421" s="12"/>
      <c r="D421" s="13"/>
      <c r="E421" s="13"/>
    </row>
    <row r="422" customFormat="false" ht="15" hidden="false" customHeight="true" outlineLevel="0" collapsed="false">
      <c r="A422" s="10" t="s">
        <v>521</v>
      </c>
      <c r="B422" s="39" t="s">
        <v>558</v>
      </c>
      <c r="C422" s="12" t="n">
        <v>1200520</v>
      </c>
      <c r="D422" s="13" t="n">
        <v>2026</v>
      </c>
      <c r="E422" s="13" t="s">
        <v>493</v>
      </c>
    </row>
    <row r="423" customFormat="false" ht="15" hidden="false" customHeight="false" outlineLevel="0" collapsed="false">
      <c r="A423" s="10"/>
      <c r="B423" s="39"/>
      <c r="C423" s="12"/>
      <c r="D423" s="13"/>
      <c r="E423" s="13"/>
    </row>
    <row r="424" customFormat="false" ht="15" hidden="false" customHeight="false" outlineLevel="0" collapsed="false">
      <c r="A424" s="10"/>
      <c r="B424" s="39"/>
      <c r="C424" s="12"/>
      <c r="D424" s="13"/>
      <c r="E424" s="13"/>
    </row>
    <row r="425" customFormat="false" ht="15" hidden="false" customHeight="false" outlineLevel="0" collapsed="false">
      <c r="A425" s="10"/>
      <c r="B425" s="39"/>
      <c r="C425" s="12"/>
      <c r="D425" s="13"/>
      <c r="E425" s="13"/>
    </row>
    <row r="426" customFormat="false" ht="15" hidden="false" customHeight="true" outlineLevel="0" collapsed="false">
      <c r="A426" s="10" t="s">
        <v>611</v>
      </c>
      <c r="B426" s="11" t="s">
        <v>612</v>
      </c>
      <c r="C426" s="12" t="n">
        <v>450000</v>
      </c>
      <c r="D426" s="13" t="n">
        <v>2026</v>
      </c>
      <c r="E426" s="13" t="s">
        <v>493</v>
      </c>
    </row>
    <row r="427" customFormat="false" ht="15" hidden="false" customHeight="false" outlineLevel="0" collapsed="false">
      <c r="A427" s="10"/>
      <c r="B427" s="11"/>
      <c r="C427" s="12"/>
      <c r="D427" s="13"/>
      <c r="E427" s="13"/>
    </row>
    <row r="428" customFormat="false" ht="15" hidden="false" customHeight="false" outlineLevel="0" collapsed="false">
      <c r="A428" s="10"/>
      <c r="B428" s="11"/>
      <c r="C428" s="12"/>
      <c r="D428" s="13"/>
      <c r="E428" s="13"/>
    </row>
    <row r="429" customFormat="false" ht="15" hidden="false" customHeight="false" outlineLevel="0" collapsed="false">
      <c r="A429" s="10"/>
      <c r="B429" s="11"/>
      <c r="C429" s="12"/>
      <c r="D429" s="13"/>
      <c r="E429" s="13"/>
    </row>
    <row r="430" customFormat="false" ht="15" hidden="false" customHeight="true" outlineLevel="0" collapsed="false">
      <c r="A430" s="10" t="s">
        <v>613</v>
      </c>
      <c r="B430" s="11" t="s">
        <v>614</v>
      </c>
      <c r="C430" s="12" t="n">
        <v>1200000</v>
      </c>
      <c r="D430" s="13" t="n">
        <v>2026</v>
      </c>
      <c r="E430" s="13" t="s">
        <v>542</v>
      </c>
    </row>
    <row r="431" customFormat="false" ht="15" hidden="false" customHeight="false" outlineLevel="0" collapsed="false">
      <c r="A431" s="10"/>
      <c r="B431" s="11"/>
      <c r="C431" s="12"/>
      <c r="D431" s="13"/>
      <c r="E431" s="13"/>
    </row>
    <row r="432" customFormat="false" ht="15" hidden="false" customHeight="false" outlineLevel="0" collapsed="false">
      <c r="A432" s="10"/>
      <c r="B432" s="11"/>
      <c r="C432" s="12"/>
      <c r="D432" s="13"/>
      <c r="E432" s="13"/>
    </row>
    <row r="433" customFormat="false" ht="15" hidden="false" customHeight="false" outlineLevel="0" collapsed="false">
      <c r="A433" s="10"/>
      <c r="B433" s="11"/>
      <c r="C433" s="12"/>
      <c r="D433" s="13"/>
      <c r="E433" s="13"/>
    </row>
    <row r="434" customFormat="false" ht="15" hidden="false" customHeight="true" outlineLevel="0" collapsed="false">
      <c r="A434" s="10" t="s">
        <v>615</v>
      </c>
      <c r="B434" s="39" t="s">
        <v>558</v>
      </c>
      <c r="C434" s="12" t="n">
        <v>82500</v>
      </c>
      <c r="D434" s="13" t="n">
        <v>2026</v>
      </c>
      <c r="E434" s="13" t="s">
        <v>515</v>
      </c>
    </row>
    <row r="435" customFormat="false" ht="15" hidden="false" customHeight="false" outlineLevel="0" collapsed="false">
      <c r="A435" s="10"/>
      <c r="B435" s="39"/>
      <c r="C435" s="12"/>
      <c r="D435" s="13"/>
      <c r="E435" s="13"/>
    </row>
    <row r="436" customFormat="false" ht="15" hidden="false" customHeight="false" outlineLevel="0" collapsed="false">
      <c r="A436" s="10"/>
      <c r="B436" s="39"/>
      <c r="C436" s="12"/>
      <c r="D436" s="13"/>
      <c r="E436" s="13"/>
    </row>
    <row r="437" customFormat="false" ht="15" hidden="false" customHeight="false" outlineLevel="0" collapsed="false">
      <c r="A437" s="10"/>
      <c r="B437" s="39"/>
      <c r="C437" s="12"/>
      <c r="D437" s="13"/>
      <c r="E437" s="13"/>
    </row>
    <row r="438" customFormat="false" ht="15" hidden="false" customHeight="true" outlineLevel="0" collapsed="false">
      <c r="A438" s="9" t="s">
        <v>46</v>
      </c>
      <c r="B438" s="9"/>
      <c r="C438" s="9"/>
      <c r="D438" s="9"/>
      <c r="E438" s="9"/>
    </row>
    <row r="439" customFormat="false" ht="15" hidden="false" customHeight="true" outlineLevel="0" collapsed="false">
      <c r="A439" s="25" t="s">
        <v>616</v>
      </c>
      <c r="B439" s="26" t="s">
        <v>49</v>
      </c>
      <c r="C439" s="12" t="n">
        <v>300</v>
      </c>
      <c r="D439" s="13" t="n">
        <v>2026</v>
      </c>
      <c r="E439" s="27" t="s">
        <v>493</v>
      </c>
    </row>
    <row r="440" customFormat="false" ht="15" hidden="false" customHeight="false" outlineLevel="0" collapsed="false">
      <c r="A440" s="25"/>
      <c r="B440" s="26"/>
      <c r="C440" s="12"/>
      <c r="D440" s="13"/>
      <c r="E440" s="27"/>
    </row>
    <row r="441" customFormat="false" ht="15" hidden="false" customHeight="false" outlineLevel="0" collapsed="false">
      <c r="A441" s="25"/>
      <c r="B441" s="26"/>
      <c r="C441" s="12"/>
      <c r="D441" s="13"/>
      <c r="E441" s="27"/>
    </row>
    <row r="442" customFormat="false" ht="15" hidden="false" customHeight="false" outlineLevel="0" collapsed="false">
      <c r="A442" s="25"/>
      <c r="B442" s="26"/>
      <c r="C442" s="12"/>
      <c r="D442" s="13"/>
      <c r="E442" s="27"/>
    </row>
    <row r="443" customFormat="false" ht="15" hidden="false" customHeight="true" outlineLevel="0" collapsed="false">
      <c r="A443" s="9" t="s">
        <v>617</v>
      </c>
      <c r="B443" s="9"/>
      <c r="C443" s="9"/>
      <c r="D443" s="9"/>
      <c r="E443" s="9"/>
    </row>
    <row r="444" customFormat="false" ht="15" hidden="false" customHeight="true" outlineLevel="0" collapsed="false">
      <c r="A444" s="10" t="s">
        <v>522</v>
      </c>
      <c r="B444" s="39" t="s">
        <v>618</v>
      </c>
      <c r="C444" s="12" t="n">
        <v>12667950</v>
      </c>
      <c r="D444" s="13" t="n">
        <v>2026</v>
      </c>
      <c r="E444" s="13" t="s">
        <v>523</v>
      </c>
    </row>
    <row r="445" customFormat="false" ht="15" hidden="false" customHeight="false" outlineLevel="0" collapsed="false">
      <c r="A445" s="10"/>
      <c r="B445" s="39"/>
      <c r="C445" s="12"/>
      <c r="D445" s="13"/>
      <c r="E445" s="13"/>
    </row>
    <row r="446" customFormat="false" ht="15" hidden="false" customHeight="false" outlineLevel="0" collapsed="false">
      <c r="A446" s="10"/>
      <c r="B446" s="39"/>
      <c r="C446" s="12"/>
      <c r="D446" s="13"/>
      <c r="E446" s="13"/>
    </row>
    <row r="447" customFormat="false" ht="15" hidden="false" customHeight="false" outlineLevel="0" collapsed="false">
      <c r="A447" s="10"/>
      <c r="B447" s="39"/>
      <c r="C447" s="12"/>
      <c r="D447" s="13"/>
      <c r="E447" s="13"/>
    </row>
    <row r="448" customFormat="false" ht="15" hidden="false" customHeight="true" outlineLevel="0" collapsed="false">
      <c r="A448" s="10" t="s">
        <v>619</v>
      </c>
      <c r="B448" s="39" t="s">
        <v>620</v>
      </c>
      <c r="C448" s="12" t="n">
        <v>100</v>
      </c>
      <c r="D448" s="13" t="n">
        <v>2026</v>
      </c>
      <c r="E448" s="13" t="s">
        <v>523</v>
      </c>
    </row>
    <row r="449" customFormat="false" ht="15" hidden="false" customHeight="false" outlineLevel="0" collapsed="false">
      <c r="A449" s="10"/>
      <c r="B449" s="39"/>
      <c r="C449" s="12"/>
      <c r="D449" s="13"/>
      <c r="E449" s="13"/>
    </row>
    <row r="450" customFormat="false" ht="15" hidden="false" customHeight="false" outlineLevel="0" collapsed="false">
      <c r="A450" s="10"/>
      <c r="B450" s="39"/>
      <c r="C450" s="12"/>
      <c r="D450" s="13"/>
      <c r="E450" s="13"/>
    </row>
    <row r="451" customFormat="false" ht="15" hidden="false" customHeight="false" outlineLevel="0" collapsed="false">
      <c r="A451" s="10"/>
      <c r="B451" s="39"/>
      <c r="C451" s="12"/>
      <c r="D451" s="13"/>
      <c r="E451" s="13"/>
    </row>
    <row r="452" customFormat="false" ht="15" hidden="false" customHeight="true" outlineLevel="0" collapsed="false">
      <c r="A452" s="10" t="s">
        <v>621</v>
      </c>
      <c r="B452" s="39" t="s">
        <v>620</v>
      </c>
      <c r="C452" s="12" t="n">
        <v>6553000</v>
      </c>
      <c r="D452" s="13" t="n">
        <v>2026</v>
      </c>
      <c r="E452" s="13" t="s">
        <v>523</v>
      </c>
    </row>
    <row r="453" customFormat="false" ht="15" hidden="false" customHeight="false" outlineLevel="0" collapsed="false">
      <c r="A453" s="10"/>
      <c r="B453" s="39"/>
      <c r="C453" s="12"/>
      <c r="D453" s="13"/>
      <c r="E453" s="13"/>
    </row>
    <row r="454" customFormat="false" ht="15" hidden="false" customHeight="false" outlineLevel="0" collapsed="false">
      <c r="A454" s="10"/>
      <c r="B454" s="39"/>
      <c r="C454" s="12"/>
      <c r="D454" s="13"/>
      <c r="E454" s="13"/>
    </row>
    <row r="455" customFormat="false" ht="15" hidden="false" customHeight="false" outlineLevel="0" collapsed="false">
      <c r="A455" s="10"/>
      <c r="B455" s="39"/>
      <c r="C455" s="12"/>
      <c r="D455" s="13"/>
      <c r="E455" s="13"/>
    </row>
    <row r="456" customFormat="false" ht="15" hidden="false" customHeight="true" outlineLevel="0" collapsed="false">
      <c r="A456" s="10" t="s">
        <v>622</v>
      </c>
      <c r="B456" s="39" t="s">
        <v>620</v>
      </c>
      <c r="C456" s="12" t="n">
        <v>200</v>
      </c>
      <c r="D456" s="13" t="n">
        <v>2026</v>
      </c>
      <c r="E456" s="13" t="s">
        <v>523</v>
      </c>
    </row>
    <row r="457" customFormat="false" ht="15" hidden="false" customHeight="false" outlineLevel="0" collapsed="false">
      <c r="A457" s="10"/>
      <c r="B457" s="39"/>
      <c r="C457" s="12"/>
      <c r="D457" s="13"/>
      <c r="E457" s="13"/>
    </row>
    <row r="458" customFormat="false" ht="15" hidden="false" customHeight="false" outlineLevel="0" collapsed="false">
      <c r="A458" s="10"/>
      <c r="B458" s="39"/>
      <c r="C458" s="12"/>
      <c r="D458" s="13"/>
      <c r="E458" s="13"/>
    </row>
    <row r="459" customFormat="false" ht="15" hidden="false" customHeight="false" outlineLevel="0" collapsed="false">
      <c r="A459" s="10"/>
      <c r="B459" s="39"/>
      <c r="C459" s="12"/>
      <c r="D459" s="13"/>
      <c r="E459" s="13"/>
    </row>
    <row r="460" customFormat="false" ht="15" hidden="false" customHeight="true" outlineLevel="0" collapsed="false">
      <c r="A460" s="10" t="s">
        <v>623</v>
      </c>
      <c r="B460" s="39" t="s">
        <v>620</v>
      </c>
      <c r="C460" s="12" t="n">
        <v>307700</v>
      </c>
      <c r="D460" s="13" t="n">
        <v>2026</v>
      </c>
      <c r="E460" s="13" t="s">
        <v>523</v>
      </c>
    </row>
    <row r="461" customFormat="false" ht="15" hidden="false" customHeight="false" outlineLevel="0" collapsed="false">
      <c r="A461" s="10"/>
      <c r="B461" s="39"/>
      <c r="C461" s="12"/>
      <c r="D461" s="13"/>
      <c r="E461" s="13"/>
    </row>
    <row r="462" customFormat="false" ht="15" hidden="false" customHeight="false" outlineLevel="0" collapsed="false">
      <c r="A462" s="10"/>
      <c r="B462" s="39"/>
      <c r="C462" s="12"/>
      <c r="D462" s="13"/>
      <c r="E462" s="13"/>
    </row>
    <row r="463" customFormat="false" ht="15" hidden="false" customHeight="false" outlineLevel="0" collapsed="false">
      <c r="A463" s="10"/>
      <c r="B463" s="39"/>
      <c r="C463" s="12"/>
      <c r="D463" s="13"/>
      <c r="E463" s="13"/>
    </row>
    <row r="464" customFormat="false" ht="15" hidden="false" customHeight="true" outlineLevel="0" collapsed="false">
      <c r="A464" s="10" t="s">
        <v>624</v>
      </c>
      <c r="B464" s="39" t="s">
        <v>620</v>
      </c>
      <c r="C464" s="12" t="n">
        <v>4200</v>
      </c>
      <c r="D464" s="13" t="n">
        <v>2026</v>
      </c>
      <c r="E464" s="13" t="s">
        <v>523</v>
      </c>
    </row>
    <row r="465" customFormat="false" ht="15" hidden="false" customHeight="false" outlineLevel="0" collapsed="false">
      <c r="A465" s="10"/>
      <c r="B465" s="39"/>
      <c r="C465" s="12"/>
      <c r="D465" s="13"/>
      <c r="E465" s="13"/>
    </row>
    <row r="466" customFormat="false" ht="15" hidden="false" customHeight="false" outlineLevel="0" collapsed="false">
      <c r="A466" s="10"/>
      <c r="B466" s="39"/>
      <c r="C466" s="12"/>
      <c r="D466" s="13"/>
      <c r="E466" s="13"/>
    </row>
    <row r="467" customFormat="false" ht="15" hidden="false" customHeight="false" outlineLevel="0" collapsed="false">
      <c r="A467" s="10"/>
      <c r="B467" s="39"/>
      <c r="C467" s="12"/>
      <c r="D467" s="13"/>
      <c r="E467" s="13"/>
    </row>
    <row r="468" customFormat="false" ht="15" hidden="false" customHeight="true" outlineLevel="0" collapsed="false">
      <c r="A468" s="10" t="s">
        <v>625</v>
      </c>
      <c r="B468" s="39" t="s">
        <v>620</v>
      </c>
      <c r="C468" s="12" t="n">
        <v>4500</v>
      </c>
      <c r="D468" s="13" t="n">
        <v>2026</v>
      </c>
      <c r="E468" s="13" t="s">
        <v>523</v>
      </c>
    </row>
    <row r="469" customFormat="false" ht="15" hidden="false" customHeight="false" outlineLevel="0" collapsed="false">
      <c r="A469" s="10"/>
      <c r="B469" s="39"/>
      <c r="C469" s="12"/>
      <c r="D469" s="13"/>
      <c r="E469" s="13"/>
    </row>
    <row r="470" customFormat="false" ht="15" hidden="false" customHeight="false" outlineLevel="0" collapsed="false">
      <c r="A470" s="10"/>
      <c r="B470" s="39"/>
      <c r="C470" s="12"/>
      <c r="D470" s="13"/>
      <c r="E470" s="13"/>
    </row>
    <row r="471" customFormat="false" ht="15" hidden="false" customHeight="false" outlineLevel="0" collapsed="false">
      <c r="A471" s="10"/>
      <c r="B471" s="39"/>
      <c r="C471" s="12"/>
      <c r="D471" s="13"/>
      <c r="E471" s="13"/>
    </row>
    <row r="472" customFormat="false" ht="15" hidden="false" customHeight="true" outlineLevel="0" collapsed="false">
      <c r="A472" s="10" t="s">
        <v>626</v>
      </c>
      <c r="B472" s="39" t="s">
        <v>620</v>
      </c>
      <c r="C472" s="12" t="n">
        <v>97000</v>
      </c>
      <c r="D472" s="13" t="n">
        <v>2026</v>
      </c>
      <c r="E472" s="13" t="s">
        <v>523</v>
      </c>
    </row>
    <row r="473" customFormat="false" ht="15" hidden="false" customHeight="false" outlineLevel="0" collapsed="false">
      <c r="A473" s="10"/>
      <c r="B473" s="39"/>
      <c r="C473" s="12"/>
      <c r="D473" s="13"/>
      <c r="E473" s="13"/>
    </row>
    <row r="474" customFormat="false" ht="15" hidden="false" customHeight="false" outlineLevel="0" collapsed="false">
      <c r="A474" s="10"/>
      <c r="B474" s="39"/>
      <c r="C474" s="12"/>
      <c r="D474" s="13"/>
      <c r="E474" s="13"/>
    </row>
    <row r="475" customFormat="false" ht="15" hidden="false" customHeight="false" outlineLevel="0" collapsed="false">
      <c r="A475" s="10"/>
      <c r="B475" s="39"/>
      <c r="C475" s="12"/>
      <c r="D475" s="13"/>
      <c r="E475" s="13"/>
    </row>
    <row r="476" customFormat="false" ht="22.35" hidden="false" customHeight="true" outlineLevel="0" collapsed="false">
      <c r="A476" s="10" t="s">
        <v>627</v>
      </c>
      <c r="B476" s="39" t="s">
        <v>628</v>
      </c>
      <c r="C476" s="12" t="n">
        <v>6100010</v>
      </c>
      <c r="D476" s="13" t="n">
        <v>2026</v>
      </c>
      <c r="E476" s="13" t="s">
        <v>629</v>
      </c>
    </row>
    <row r="477" customFormat="false" ht="22.35" hidden="false" customHeight="true" outlineLevel="0" collapsed="false">
      <c r="A477" s="10"/>
      <c r="B477" s="39"/>
      <c r="C477" s="12"/>
      <c r="D477" s="13"/>
      <c r="E477" s="13"/>
    </row>
    <row r="478" customFormat="false" ht="22.35" hidden="false" customHeight="true" outlineLevel="0" collapsed="false">
      <c r="A478" s="10"/>
      <c r="B478" s="39"/>
      <c r="C478" s="12"/>
      <c r="D478" s="13"/>
      <c r="E478" s="13"/>
    </row>
    <row r="479" customFormat="false" ht="22.35" hidden="false" customHeight="true" outlineLevel="0" collapsed="false">
      <c r="A479" s="10"/>
      <c r="B479" s="39"/>
      <c r="C479" s="12"/>
      <c r="D479" s="13"/>
      <c r="E479" s="13"/>
    </row>
    <row r="480" customFormat="false" ht="22.5" hidden="false" customHeight="true" outlineLevel="0" collapsed="false">
      <c r="A480" s="10" t="s">
        <v>630</v>
      </c>
      <c r="B480" s="39" t="s">
        <v>631</v>
      </c>
      <c r="C480" s="12" t="n">
        <v>26700040</v>
      </c>
      <c r="D480" s="13" t="n">
        <v>2026</v>
      </c>
      <c r="E480" s="13" t="s">
        <v>493</v>
      </c>
    </row>
    <row r="481" customFormat="false" ht="22.5" hidden="false" customHeight="true" outlineLevel="0" collapsed="false">
      <c r="A481" s="10"/>
      <c r="B481" s="39"/>
      <c r="C481" s="12"/>
      <c r="D481" s="13"/>
      <c r="E481" s="13"/>
    </row>
    <row r="482" customFormat="false" ht="22.5" hidden="false" customHeight="true" outlineLevel="0" collapsed="false">
      <c r="A482" s="10"/>
      <c r="B482" s="39"/>
      <c r="C482" s="12"/>
      <c r="D482" s="13"/>
      <c r="E482" s="13"/>
    </row>
    <row r="483" customFormat="false" ht="22.5" hidden="false" customHeight="true" outlineLevel="0" collapsed="false">
      <c r="A483" s="10"/>
      <c r="B483" s="39"/>
      <c r="C483" s="12"/>
      <c r="D483" s="13"/>
      <c r="E483" s="13"/>
    </row>
    <row r="484" customFormat="false" ht="15" hidden="false" customHeight="true" outlineLevel="0" collapsed="false">
      <c r="A484" s="10" t="s">
        <v>632</v>
      </c>
      <c r="B484" s="39" t="s">
        <v>633</v>
      </c>
      <c r="C484" s="12" t="n">
        <v>6040000</v>
      </c>
      <c r="D484" s="13" t="n">
        <v>2026</v>
      </c>
      <c r="E484" s="13" t="s">
        <v>634</v>
      </c>
    </row>
    <row r="485" customFormat="false" ht="15" hidden="false" customHeight="false" outlineLevel="0" collapsed="false">
      <c r="A485" s="10"/>
      <c r="B485" s="39"/>
      <c r="C485" s="12"/>
      <c r="D485" s="13"/>
      <c r="E485" s="13"/>
    </row>
    <row r="486" customFormat="false" ht="15" hidden="false" customHeight="false" outlineLevel="0" collapsed="false">
      <c r="A486" s="10"/>
      <c r="B486" s="39"/>
      <c r="C486" s="12"/>
      <c r="D486" s="13"/>
      <c r="E486" s="13"/>
    </row>
    <row r="487" customFormat="false" ht="15" hidden="false" customHeight="false" outlineLevel="0" collapsed="false">
      <c r="A487" s="10"/>
      <c r="B487" s="39"/>
      <c r="C487" s="12"/>
      <c r="D487" s="13"/>
      <c r="E487" s="13"/>
    </row>
    <row r="488" customFormat="false" ht="15" hidden="false" customHeight="true" outlineLevel="0" collapsed="false">
      <c r="A488" s="10" t="s">
        <v>635</v>
      </c>
      <c r="B488" s="39" t="s">
        <v>585</v>
      </c>
      <c r="C488" s="12" t="n">
        <v>400</v>
      </c>
      <c r="D488" s="13" t="n">
        <v>2026</v>
      </c>
      <c r="E488" s="13" t="s">
        <v>636</v>
      </c>
    </row>
    <row r="489" customFormat="false" ht="15" hidden="false" customHeight="false" outlineLevel="0" collapsed="false">
      <c r="A489" s="10"/>
      <c r="B489" s="39"/>
      <c r="C489" s="12"/>
      <c r="D489" s="13"/>
      <c r="E489" s="13"/>
    </row>
    <row r="490" customFormat="false" ht="15" hidden="false" customHeight="false" outlineLevel="0" collapsed="false">
      <c r="A490" s="10"/>
      <c r="B490" s="39"/>
      <c r="C490" s="12"/>
      <c r="D490" s="13"/>
      <c r="E490" s="13"/>
    </row>
    <row r="491" customFormat="false" ht="15" hidden="false" customHeight="false" outlineLevel="0" collapsed="false">
      <c r="A491" s="10"/>
      <c r="B491" s="39"/>
      <c r="C491" s="12"/>
      <c r="D491" s="13"/>
      <c r="E491" s="13"/>
    </row>
    <row r="492" customFormat="false" ht="15" hidden="false" customHeight="true" outlineLevel="0" collapsed="false">
      <c r="A492" s="10" t="s">
        <v>637</v>
      </c>
      <c r="B492" s="39" t="s">
        <v>638</v>
      </c>
      <c r="C492" s="12" t="n">
        <v>30400</v>
      </c>
      <c r="D492" s="13" t="n">
        <v>2026</v>
      </c>
      <c r="E492" s="13" t="s">
        <v>639</v>
      </c>
    </row>
    <row r="493" customFormat="false" ht="15" hidden="false" customHeight="false" outlineLevel="0" collapsed="false">
      <c r="A493" s="10"/>
      <c r="B493" s="39"/>
      <c r="C493" s="12"/>
      <c r="D493" s="13"/>
      <c r="E493" s="13"/>
    </row>
    <row r="494" customFormat="false" ht="15" hidden="false" customHeight="false" outlineLevel="0" collapsed="false">
      <c r="A494" s="10"/>
      <c r="B494" s="39"/>
      <c r="C494" s="12"/>
      <c r="D494" s="13"/>
      <c r="E494" s="13"/>
    </row>
    <row r="495" customFormat="false" ht="15" hidden="false" customHeight="false" outlineLevel="0" collapsed="false">
      <c r="A495" s="10"/>
      <c r="B495" s="39"/>
      <c r="C495" s="12"/>
      <c r="D495" s="13"/>
      <c r="E495" s="13"/>
    </row>
    <row r="496" customFormat="false" ht="15" hidden="false" customHeight="true" outlineLevel="0" collapsed="false">
      <c r="A496" s="10" t="s">
        <v>640</v>
      </c>
      <c r="B496" s="39" t="s">
        <v>638</v>
      </c>
      <c r="C496" s="12" t="n">
        <v>500</v>
      </c>
      <c r="D496" s="13" t="n">
        <v>2026</v>
      </c>
      <c r="E496" s="13" t="s">
        <v>639</v>
      </c>
    </row>
    <row r="497" customFormat="false" ht="15" hidden="false" customHeight="false" outlineLevel="0" collapsed="false">
      <c r="A497" s="10"/>
      <c r="B497" s="39"/>
      <c r="C497" s="12"/>
      <c r="D497" s="13"/>
      <c r="E497" s="13"/>
    </row>
    <row r="498" customFormat="false" ht="15" hidden="false" customHeight="false" outlineLevel="0" collapsed="false">
      <c r="A498" s="10"/>
      <c r="B498" s="39"/>
      <c r="C498" s="12"/>
      <c r="D498" s="13"/>
      <c r="E498" s="13"/>
    </row>
    <row r="499" customFormat="false" ht="15" hidden="false" customHeight="false" outlineLevel="0" collapsed="false">
      <c r="A499" s="10"/>
      <c r="B499" s="39"/>
      <c r="C499" s="12"/>
      <c r="D499" s="13"/>
      <c r="E499" s="13"/>
    </row>
    <row r="500" customFormat="false" ht="15" hidden="false" customHeight="true" outlineLevel="0" collapsed="false">
      <c r="A500" s="10" t="s">
        <v>641</v>
      </c>
      <c r="B500" s="39" t="s">
        <v>642</v>
      </c>
      <c r="C500" s="12" t="n">
        <v>1000</v>
      </c>
      <c r="D500" s="13" t="n">
        <v>2026</v>
      </c>
      <c r="E500" s="13" t="s">
        <v>643</v>
      </c>
    </row>
    <row r="501" customFormat="false" ht="15" hidden="false" customHeight="false" outlineLevel="0" collapsed="false">
      <c r="A501" s="10"/>
      <c r="B501" s="39"/>
      <c r="C501" s="12"/>
      <c r="D501" s="13"/>
      <c r="E501" s="13"/>
    </row>
    <row r="502" customFormat="false" ht="15" hidden="false" customHeight="false" outlineLevel="0" collapsed="false">
      <c r="A502" s="10"/>
      <c r="B502" s="39"/>
      <c r="C502" s="12"/>
      <c r="D502" s="13"/>
      <c r="E502" s="13"/>
    </row>
    <row r="503" customFormat="false" ht="15" hidden="false" customHeight="false" outlineLevel="0" collapsed="false">
      <c r="A503" s="10"/>
      <c r="B503" s="39"/>
      <c r="C503" s="12"/>
      <c r="D503" s="13"/>
      <c r="E503" s="13"/>
    </row>
    <row r="504" customFormat="false" ht="15" hidden="false" customHeight="true" outlineLevel="0" collapsed="false">
      <c r="A504" s="10" t="s">
        <v>530</v>
      </c>
      <c r="B504" s="39" t="s">
        <v>558</v>
      </c>
      <c r="C504" s="12" t="n">
        <v>296200</v>
      </c>
      <c r="D504" s="13" t="n">
        <v>2026</v>
      </c>
      <c r="E504" s="13" t="s">
        <v>523</v>
      </c>
    </row>
    <row r="505" customFormat="false" ht="15" hidden="false" customHeight="false" outlineLevel="0" collapsed="false">
      <c r="A505" s="10"/>
      <c r="B505" s="39"/>
      <c r="C505" s="12"/>
      <c r="D505" s="13"/>
      <c r="E505" s="13"/>
    </row>
    <row r="506" customFormat="false" ht="15" hidden="false" customHeight="false" outlineLevel="0" collapsed="false">
      <c r="A506" s="10"/>
      <c r="B506" s="39"/>
      <c r="C506" s="12"/>
      <c r="D506" s="13"/>
      <c r="E506" s="13"/>
    </row>
    <row r="507" customFormat="false" ht="15" hidden="false" customHeight="false" outlineLevel="0" collapsed="false">
      <c r="A507" s="10"/>
      <c r="B507" s="39"/>
      <c r="C507" s="12"/>
      <c r="D507" s="13"/>
      <c r="E507" s="13"/>
    </row>
    <row r="508" customFormat="false" ht="15" hidden="false" customHeight="true" outlineLevel="0" collapsed="false">
      <c r="A508" s="10" t="s">
        <v>526</v>
      </c>
      <c r="B508" s="39" t="s">
        <v>558</v>
      </c>
      <c r="C508" s="12" t="n">
        <v>196780</v>
      </c>
      <c r="D508" s="13" t="n">
        <v>2026</v>
      </c>
      <c r="E508" s="13" t="s">
        <v>527</v>
      </c>
    </row>
    <row r="509" customFormat="false" ht="15" hidden="false" customHeight="false" outlineLevel="0" collapsed="false">
      <c r="A509" s="10"/>
      <c r="B509" s="39"/>
      <c r="C509" s="12"/>
      <c r="D509" s="13"/>
      <c r="E509" s="13"/>
    </row>
    <row r="510" customFormat="false" ht="15" hidden="false" customHeight="false" outlineLevel="0" collapsed="false">
      <c r="A510" s="10"/>
      <c r="B510" s="39"/>
      <c r="C510" s="12"/>
      <c r="D510" s="13"/>
      <c r="E510" s="13"/>
    </row>
    <row r="511" customFormat="false" ht="15" hidden="false" customHeight="false" outlineLevel="0" collapsed="false">
      <c r="A511" s="10"/>
      <c r="B511" s="39"/>
      <c r="C511" s="12"/>
      <c r="D511" s="13"/>
      <c r="E511" s="13"/>
    </row>
    <row r="512" customFormat="false" ht="15" hidden="false" customHeight="true" outlineLevel="0" collapsed="false">
      <c r="A512" s="10" t="s">
        <v>528</v>
      </c>
      <c r="B512" s="39" t="s">
        <v>558</v>
      </c>
      <c r="C512" s="12" t="n">
        <v>1120230</v>
      </c>
      <c r="D512" s="13" t="n">
        <v>2026</v>
      </c>
      <c r="E512" s="13" t="s">
        <v>493</v>
      </c>
    </row>
    <row r="513" customFormat="false" ht="15" hidden="false" customHeight="false" outlineLevel="0" collapsed="false">
      <c r="A513" s="10"/>
      <c r="B513" s="39"/>
      <c r="C513" s="12"/>
      <c r="D513" s="13"/>
      <c r="E513" s="13"/>
    </row>
    <row r="514" customFormat="false" ht="15" hidden="false" customHeight="false" outlineLevel="0" collapsed="false">
      <c r="A514" s="10"/>
      <c r="B514" s="39"/>
      <c r="C514" s="12"/>
      <c r="D514" s="13"/>
      <c r="E514" s="13"/>
    </row>
    <row r="515" customFormat="false" ht="15" hidden="false" customHeight="false" outlineLevel="0" collapsed="false">
      <c r="A515" s="10"/>
      <c r="B515" s="39"/>
      <c r="C515" s="12"/>
      <c r="D515" s="13"/>
      <c r="E515" s="13"/>
    </row>
    <row r="516" customFormat="false" ht="15" hidden="false" customHeight="true" outlineLevel="0" collapsed="false">
      <c r="A516" s="10" t="s">
        <v>529</v>
      </c>
      <c r="B516" s="39" t="s">
        <v>558</v>
      </c>
      <c r="C516" s="12" t="n">
        <v>5935530</v>
      </c>
      <c r="D516" s="13" t="n">
        <v>2026</v>
      </c>
      <c r="E516" s="13" t="s">
        <v>493</v>
      </c>
    </row>
    <row r="517" customFormat="false" ht="15" hidden="false" customHeight="false" outlineLevel="0" collapsed="false">
      <c r="A517" s="10"/>
      <c r="B517" s="39"/>
      <c r="C517" s="12"/>
      <c r="D517" s="13"/>
      <c r="E517" s="13"/>
    </row>
    <row r="518" customFormat="false" ht="15" hidden="false" customHeight="false" outlineLevel="0" collapsed="false">
      <c r="A518" s="10"/>
      <c r="B518" s="39"/>
      <c r="C518" s="12"/>
      <c r="D518" s="13"/>
      <c r="E518" s="13"/>
    </row>
    <row r="519" customFormat="false" ht="15" hidden="false" customHeight="false" outlineLevel="0" collapsed="false">
      <c r="A519" s="10"/>
      <c r="B519" s="39"/>
      <c r="C519" s="12"/>
      <c r="D519" s="13"/>
      <c r="E519" s="13"/>
    </row>
    <row r="520" customFormat="false" ht="15" hidden="false" customHeight="true" outlineLevel="0" collapsed="false">
      <c r="A520" s="10" t="s">
        <v>644</v>
      </c>
      <c r="B520" s="39" t="s">
        <v>645</v>
      </c>
      <c r="C520" s="12" t="n">
        <v>250000</v>
      </c>
      <c r="D520" s="13" t="n">
        <v>2026</v>
      </c>
      <c r="E520" s="13" t="s">
        <v>493</v>
      </c>
    </row>
    <row r="521" customFormat="false" ht="15" hidden="false" customHeight="false" outlineLevel="0" collapsed="false">
      <c r="A521" s="10"/>
      <c r="B521" s="39"/>
      <c r="C521" s="12"/>
      <c r="D521" s="13"/>
      <c r="E521" s="13"/>
    </row>
    <row r="522" customFormat="false" ht="15" hidden="false" customHeight="false" outlineLevel="0" collapsed="false">
      <c r="A522" s="10"/>
      <c r="B522" s="39"/>
      <c r="C522" s="12"/>
      <c r="D522" s="13"/>
      <c r="E522" s="13"/>
    </row>
    <row r="523" customFormat="false" ht="15" hidden="false" customHeight="false" outlineLevel="0" collapsed="false">
      <c r="A523" s="10"/>
      <c r="B523" s="39"/>
      <c r="C523" s="12"/>
      <c r="D523" s="13"/>
      <c r="E523" s="13"/>
    </row>
    <row r="524" customFormat="false" ht="15" hidden="false" customHeight="true" outlineLevel="0" collapsed="false">
      <c r="A524" s="10" t="s">
        <v>646</v>
      </c>
      <c r="B524" s="39" t="s">
        <v>647</v>
      </c>
      <c r="C524" s="12" t="n">
        <v>150000</v>
      </c>
      <c r="D524" s="13" t="n">
        <v>2026</v>
      </c>
      <c r="E524" s="13" t="s">
        <v>493</v>
      </c>
    </row>
    <row r="525" customFormat="false" ht="15" hidden="false" customHeight="false" outlineLevel="0" collapsed="false">
      <c r="A525" s="10"/>
      <c r="B525" s="39"/>
      <c r="C525" s="12"/>
      <c r="D525" s="13"/>
      <c r="E525" s="13"/>
    </row>
    <row r="526" customFormat="false" ht="15" hidden="false" customHeight="false" outlineLevel="0" collapsed="false">
      <c r="A526" s="10"/>
      <c r="B526" s="39"/>
      <c r="C526" s="12"/>
      <c r="D526" s="13"/>
      <c r="E526" s="13"/>
    </row>
    <row r="527" customFormat="false" ht="15" hidden="false" customHeight="false" outlineLevel="0" collapsed="false">
      <c r="A527" s="10"/>
      <c r="B527" s="39"/>
      <c r="C527" s="12"/>
      <c r="D527" s="13"/>
      <c r="E527" s="13"/>
    </row>
    <row r="528" customFormat="false" ht="15" hidden="false" customHeight="true" outlineLevel="0" collapsed="false">
      <c r="A528" s="10" t="s">
        <v>648</v>
      </c>
      <c r="B528" s="39" t="s">
        <v>649</v>
      </c>
      <c r="C528" s="12" t="n">
        <v>10100</v>
      </c>
      <c r="D528" s="13" t="n">
        <v>2026</v>
      </c>
      <c r="E528" s="13" t="s">
        <v>493</v>
      </c>
    </row>
    <row r="529" customFormat="false" ht="15" hidden="false" customHeight="false" outlineLevel="0" collapsed="false">
      <c r="A529" s="10"/>
      <c r="B529" s="39"/>
      <c r="C529" s="12"/>
      <c r="D529" s="13"/>
      <c r="E529" s="13"/>
    </row>
    <row r="530" customFormat="false" ht="15" hidden="false" customHeight="false" outlineLevel="0" collapsed="false">
      <c r="A530" s="10"/>
      <c r="B530" s="39"/>
      <c r="C530" s="12"/>
      <c r="D530" s="13"/>
      <c r="E530" s="13"/>
    </row>
    <row r="531" customFormat="false" ht="15" hidden="false" customHeight="false" outlineLevel="0" collapsed="false">
      <c r="A531" s="10"/>
      <c r="B531" s="39"/>
      <c r="C531" s="12"/>
      <c r="D531" s="13"/>
      <c r="E531" s="13"/>
    </row>
    <row r="532" customFormat="false" ht="15" hidden="false" customHeight="true" outlineLevel="0" collapsed="false">
      <c r="A532" s="10" t="s">
        <v>650</v>
      </c>
      <c r="B532" s="39" t="s">
        <v>651</v>
      </c>
      <c r="C532" s="12" t="n">
        <v>50</v>
      </c>
      <c r="D532" s="13" t="n">
        <v>2026</v>
      </c>
      <c r="E532" s="13" t="s">
        <v>523</v>
      </c>
    </row>
    <row r="533" customFormat="false" ht="15" hidden="false" customHeight="false" outlineLevel="0" collapsed="false">
      <c r="A533" s="10"/>
      <c r="B533" s="39"/>
      <c r="C533" s="12"/>
      <c r="D533" s="13"/>
      <c r="E533" s="13"/>
    </row>
    <row r="534" customFormat="false" ht="15" hidden="false" customHeight="false" outlineLevel="0" collapsed="false">
      <c r="A534" s="10"/>
      <c r="B534" s="39"/>
      <c r="C534" s="12"/>
      <c r="D534" s="13"/>
      <c r="E534" s="13"/>
    </row>
    <row r="535" customFormat="false" ht="15" hidden="false" customHeight="false" outlineLevel="0" collapsed="false">
      <c r="A535" s="10"/>
      <c r="B535" s="39"/>
      <c r="C535" s="12"/>
      <c r="D535" s="13"/>
      <c r="E535" s="13"/>
    </row>
    <row r="536" customFormat="false" ht="15" hidden="false" customHeight="true" outlineLevel="0" collapsed="false">
      <c r="A536" s="10" t="s">
        <v>652</v>
      </c>
      <c r="B536" s="39" t="s">
        <v>653</v>
      </c>
      <c r="C536" s="12" t="n">
        <v>100</v>
      </c>
      <c r="D536" s="13" t="n">
        <v>2026</v>
      </c>
      <c r="E536" s="13" t="s">
        <v>493</v>
      </c>
    </row>
    <row r="537" customFormat="false" ht="15" hidden="false" customHeight="false" outlineLevel="0" collapsed="false">
      <c r="A537" s="10"/>
      <c r="B537" s="39"/>
      <c r="C537" s="12"/>
      <c r="D537" s="13"/>
      <c r="E537" s="13"/>
    </row>
    <row r="538" customFormat="false" ht="15" hidden="false" customHeight="false" outlineLevel="0" collapsed="false">
      <c r="A538" s="10"/>
      <c r="B538" s="39"/>
      <c r="C538" s="12"/>
      <c r="D538" s="13"/>
      <c r="E538" s="13"/>
    </row>
    <row r="539" customFormat="false" ht="15" hidden="false" customHeight="false" outlineLevel="0" collapsed="false">
      <c r="A539" s="10"/>
      <c r="B539" s="39"/>
      <c r="C539" s="12"/>
      <c r="D539" s="13"/>
      <c r="E539" s="13"/>
    </row>
    <row r="540" customFormat="false" ht="15" hidden="false" customHeight="true" outlineLevel="0" collapsed="false">
      <c r="A540" s="25" t="s">
        <v>654</v>
      </c>
      <c r="B540" s="40" t="s">
        <v>655</v>
      </c>
      <c r="C540" s="12" t="n">
        <v>2593100</v>
      </c>
      <c r="D540" s="13" t="n">
        <v>2026</v>
      </c>
      <c r="E540" s="27" t="s">
        <v>643</v>
      </c>
    </row>
    <row r="541" customFormat="false" ht="15" hidden="false" customHeight="false" outlineLevel="0" collapsed="false">
      <c r="A541" s="25"/>
      <c r="B541" s="40"/>
      <c r="C541" s="12"/>
      <c r="D541" s="13"/>
      <c r="E541" s="27"/>
    </row>
    <row r="542" customFormat="false" ht="15" hidden="false" customHeight="false" outlineLevel="0" collapsed="false">
      <c r="A542" s="25"/>
      <c r="B542" s="40"/>
      <c r="C542" s="12"/>
      <c r="D542" s="13"/>
      <c r="E542" s="27"/>
    </row>
    <row r="543" customFormat="false" ht="15" hidden="false" customHeight="false" outlineLevel="0" collapsed="false">
      <c r="A543" s="25"/>
      <c r="B543" s="40"/>
      <c r="C543" s="12"/>
      <c r="D543" s="13"/>
      <c r="E543" s="27"/>
    </row>
    <row r="544" customFormat="false" ht="15" hidden="false" customHeight="true" outlineLevel="0" collapsed="false">
      <c r="A544" s="9" t="s">
        <v>656</v>
      </c>
      <c r="B544" s="9"/>
      <c r="C544" s="9"/>
      <c r="D544" s="9"/>
      <c r="E544" s="9"/>
    </row>
    <row r="545" customFormat="false" ht="15" hidden="false" customHeight="true" outlineLevel="0" collapsed="false">
      <c r="A545" s="10" t="s">
        <v>657</v>
      </c>
      <c r="B545" s="39" t="s">
        <v>658</v>
      </c>
      <c r="C545" s="12" t="n">
        <v>8040</v>
      </c>
      <c r="D545" s="13" t="n">
        <v>2026</v>
      </c>
      <c r="E545" s="13" t="s">
        <v>659</v>
      </c>
    </row>
    <row r="546" customFormat="false" ht="15" hidden="false" customHeight="false" outlineLevel="0" collapsed="false">
      <c r="A546" s="10"/>
      <c r="B546" s="39"/>
      <c r="C546" s="12"/>
      <c r="D546" s="13"/>
      <c r="E546" s="13"/>
    </row>
    <row r="547" customFormat="false" ht="15" hidden="false" customHeight="false" outlineLevel="0" collapsed="false">
      <c r="A547" s="10"/>
      <c r="B547" s="39"/>
      <c r="C547" s="12"/>
      <c r="D547" s="13"/>
      <c r="E547" s="13"/>
    </row>
    <row r="548" customFormat="false" ht="15" hidden="false" customHeight="false" outlineLevel="0" collapsed="false">
      <c r="A548" s="10"/>
      <c r="B548" s="39"/>
      <c r="C548" s="12"/>
      <c r="D548" s="13"/>
      <c r="E548" s="13"/>
      <c r="XFD548" s="17"/>
    </row>
    <row r="549" customFormat="false" ht="15" hidden="false" customHeight="true" outlineLevel="0" collapsed="false">
      <c r="A549" s="9" t="s">
        <v>660</v>
      </c>
      <c r="B549" s="9"/>
      <c r="C549" s="9"/>
      <c r="D549" s="9"/>
      <c r="E549" s="9"/>
    </row>
    <row r="550" customFormat="false" ht="15" hidden="false" customHeight="true" outlineLevel="0" collapsed="false">
      <c r="A550" s="10" t="s">
        <v>519</v>
      </c>
      <c r="B550" s="39" t="s">
        <v>661</v>
      </c>
      <c r="C550" s="12" t="n">
        <v>80980</v>
      </c>
      <c r="D550" s="13" t="n">
        <v>2026</v>
      </c>
      <c r="E550" s="13" t="s">
        <v>520</v>
      </c>
    </row>
    <row r="551" customFormat="false" ht="15" hidden="false" customHeight="false" outlineLevel="0" collapsed="false">
      <c r="A551" s="10"/>
      <c r="B551" s="39"/>
      <c r="C551" s="12"/>
      <c r="D551" s="13"/>
      <c r="E551" s="13"/>
    </row>
    <row r="552" customFormat="false" ht="15" hidden="false" customHeight="false" outlineLevel="0" collapsed="false">
      <c r="A552" s="10"/>
      <c r="B552" s="39"/>
      <c r="C552" s="12"/>
      <c r="D552" s="13"/>
      <c r="E552" s="13"/>
    </row>
    <row r="553" customFormat="false" ht="15" hidden="false" customHeight="false" outlineLevel="0" collapsed="false">
      <c r="A553" s="10"/>
      <c r="B553" s="39"/>
      <c r="C553" s="12"/>
      <c r="D553" s="13"/>
      <c r="E553" s="13"/>
    </row>
    <row r="554" customFormat="false" ht="15" hidden="false" customHeight="false" outlineLevel="0" collapsed="false">
      <c r="A554" s="14"/>
      <c r="C554" s="15"/>
      <c r="D554" s="16"/>
      <c r="E554" s="16"/>
    </row>
    <row r="555" s="23" customFormat="true" ht="15" hidden="false" customHeight="false" outlineLevel="0" collapsed="false">
      <c r="A555" s="18"/>
      <c r="B555" s="19" t="s">
        <v>19</v>
      </c>
      <c r="C555" s="20" t="n">
        <f aca="false">SUM(C7:C30,C32,C37:C148,C150:C261,C263:C278,C280:C307,C309,C314:C437,C439,C444:C543,C545,C550)</f>
        <v>130321600</v>
      </c>
      <c r="D555" s="21"/>
      <c r="E555" s="21"/>
      <c r="F555" s="22"/>
      <c r="G555" s="22"/>
      <c r="H555" s="22"/>
      <c r="XFD555"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685">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A18"/>
    <mergeCell ref="B15:B18"/>
    <mergeCell ref="C15:C18"/>
    <mergeCell ref="D15:D18"/>
    <mergeCell ref="E15:E18"/>
    <mergeCell ref="A19:A22"/>
    <mergeCell ref="B19:B22"/>
    <mergeCell ref="C19:C22"/>
    <mergeCell ref="D19:D22"/>
    <mergeCell ref="E19:E22"/>
    <mergeCell ref="A23:A26"/>
    <mergeCell ref="B23:B26"/>
    <mergeCell ref="C23:C26"/>
    <mergeCell ref="D23:D26"/>
    <mergeCell ref="E23:E26"/>
    <mergeCell ref="A27:A30"/>
    <mergeCell ref="B27:B30"/>
    <mergeCell ref="C27:C30"/>
    <mergeCell ref="D27:D30"/>
    <mergeCell ref="E27:E30"/>
    <mergeCell ref="A31:E31"/>
    <mergeCell ref="A32:A35"/>
    <mergeCell ref="B32:B35"/>
    <mergeCell ref="C32:C35"/>
    <mergeCell ref="D32:D35"/>
    <mergeCell ref="E32:E35"/>
    <mergeCell ref="A36:E36"/>
    <mergeCell ref="A37:A40"/>
    <mergeCell ref="B37:B40"/>
    <mergeCell ref="C37:C40"/>
    <mergeCell ref="D37:D40"/>
    <mergeCell ref="E37:E40"/>
    <mergeCell ref="A41:A44"/>
    <mergeCell ref="B41:B44"/>
    <mergeCell ref="C41:C44"/>
    <mergeCell ref="D41:D44"/>
    <mergeCell ref="E41:E44"/>
    <mergeCell ref="A45:A48"/>
    <mergeCell ref="B45:B48"/>
    <mergeCell ref="C45:C48"/>
    <mergeCell ref="D45:D48"/>
    <mergeCell ref="E45:E48"/>
    <mergeCell ref="A49:A52"/>
    <mergeCell ref="B49:B52"/>
    <mergeCell ref="C49:C52"/>
    <mergeCell ref="D49:D52"/>
    <mergeCell ref="E49:E52"/>
    <mergeCell ref="A53:A56"/>
    <mergeCell ref="B53:B56"/>
    <mergeCell ref="C53:C56"/>
    <mergeCell ref="D53:D56"/>
    <mergeCell ref="E53:E56"/>
    <mergeCell ref="A57:A60"/>
    <mergeCell ref="B57:B60"/>
    <mergeCell ref="C57:C60"/>
    <mergeCell ref="D57:D60"/>
    <mergeCell ref="E57:E60"/>
    <mergeCell ref="A61:A64"/>
    <mergeCell ref="B61:B64"/>
    <mergeCell ref="C61:C64"/>
    <mergeCell ref="D61:D64"/>
    <mergeCell ref="E61:E64"/>
    <mergeCell ref="A65:A68"/>
    <mergeCell ref="B65:B68"/>
    <mergeCell ref="C65:C68"/>
    <mergeCell ref="D65:D68"/>
    <mergeCell ref="E65:E68"/>
    <mergeCell ref="A69:A72"/>
    <mergeCell ref="B69:B72"/>
    <mergeCell ref="C69:C72"/>
    <mergeCell ref="D69:D72"/>
    <mergeCell ref="E69:E72"/>
    <mergeCell ref="A73:A76"/>
    <mergeCell ref="B73:B76"/>
    <mergeCell ref="C73:C76"/>
    <mergeCell ref="D73:D76"/>
    <mergeCell ref="E73:E76"/>
    <mergeCell ref="A77:A80"/>
    <mergeCell ref="B77:B80"/>
    <mergeCell ref="C77:C80"/>
    <mergeCell ref="D77:D80"/>
    <mergeCell ref="E77:E80"/>
    <mergeCell ref="A81:A84"/>
    <mergeCell ref="B81:B84"/>
    <mergeCell ref="C81:C84"/>
    <mergeCell ref="D81:D84"/>
    <mergeCell ref="E81:E84"/>
    <mergeCell ref="A85:A88"/>
    <mergeCell ref="B85:B88"/>
    <mergeCell ref="C85:C88"/>
    <mergeCell ref="D85:D88"/>
    <mergeCell ref="E85:E88"/>
    <mergeCell ref="A89:A92"/>
    <mergeCell ref="B89:B92"/>
    <mergeCell ref="C89:C92"/>
    <mergeCell ref="D89:D92"/>
    <mergeCell ref="E89:E92"/>
    <mergeCell ref="A93:A96"/>
    <mergeCell ref="B93:B96"/>
    <mergeCell ref="C93:C96"/>
    <mergeCell ref="D93:D96"/>
    <mergeCell ref="E93:E96"/>
    <mergeCell ref="A97:A100"/>
    <mergeCell ref="B97:B100"/>
    <mergeCell ref="C97:C100"/>
    <mergeCell ref="D97:D100"/>
    <mergeCell ref="E97:E100"/>
    <mergeCell ref="A101:A104"/>
    <mergeCell ref="B101:B104"/>
    <mergeCell ref="C101:C104"/>
    <mergeCell ref="D101:D104"/>
    <mergeCell ref="E101:E104"/>
    <mergeCell ref="A105:A108"/>
    <mergeCell ref="B105:B108"/>
    <mergeCell ref="C105:C108"/>
    <mergeCell ref="D105:D108"/>
    <mergeCell ref="E105:E108"/>
    <mergeCell ref="A109:A112"/>
    <mergeCell ref="B109:B112"/>
    <mergeCell ref="C109:C112"/>
    <mergeCell ref="D109:D112"/>
    <mergeCell ref="E109:E112"/>
    <mergeCell ref="A113:A116"/>
    <mergeCell ref="B113:B116"/>
    <mergeCell ref="C113:C116"/>
    <mergeCell ref="D113:D116"/>
    <mergeCell ref="E113:E116"/>
    <mergeCell ref="A117:A120"/>
    <mergeCell ref="B117:B120"/>
    <mergeCell ref="C117:C120"/>
    <mergeCell ref="D117:D120"/>
    <mergeCell ref="E117:E120"/>
    <mergeCell ref="A121:A124"/>
    <mergeCell ref="B121:B124"/>
    <mergeCell ref="C121:C124"/>
    <mergeCell ref="D121:D124"/>
    <mergeCell ref="E121:E124"/>
    <mergeCell ref="A125:A128"/>
    <mergeCell ref="B125:B128"/>
    <mergeCell ref="C125:C128"/>
    <mergeCell ref="D125:D128"/>
    <mergeCell ref="E125:E128"/>
    <mergeCell ref="A129:A132"/>
    <mergeCell ref="B129:B132"/>
    <mergeCell ref="C129:C132"/>
    <mergeCell ref="D129:D132"/>
    <mergeCell ref="E129:E132"/>
    <mergeCell ref="A133:A136"/>
    <mergeCell ref="B133:B136"/>
    <mergeCell ref="C133:C136"/>
    <mergeCell ref="D133:D136"/>
    <mergeCell ref="E133:E136"/>
    <mergeCell ref="A137:A140"/>
    <mergeCell ref="B137:B140"/>
    <mergeCell ref="C137:C140"/>
    <mergeCell ref="D137:D140"/>
    <mergeCell ref="E137:E140"/>
    <mergeCell ref="A141:A144"/>
    <mergeCell ref="B141:B144"/>
    <mergeCell ref="C141:C144"/>
    <mergeCell ref="D141:D144"/>
    <mergeCell ref="E141:E144"/>
    <mergeCell ref="A145:A148"/>
    <mergeCell ref="B145:B148"/>
    <mergeCell ref="C145:C148"/>
    <mergeCell ref="D145:D148"/>
    <mergeCell ref="E145:E148"/>
    <mergeCell ref="A149:E149"/>
    <mergeCell ref="A150:A153"/>
    <mergeCell ref="B150:B153"/>
    <mergeCell ref="C150:C153"/>
    <mergeCell ref="D150:D153"/>
    <mergeCell ref="E150:E153"/>
    <mergeCell ref="A154:A157"/>
    <mergeCell ref="B154:B157"/>
    <mergeCell ref="C154:C157"/>
    <mergeCell ref="D154:D157"/>
    <mergeCell ref="E154:E157"/>
    <mergeCell ref="A158:A161"/>
    <mergeCell ref="B158:B161"/>
    <mergeCell ref="C158:C161"/>
    <mergeCell ref="D158:D161"/>
    <mergeCell ref="E158:E161"/>
    <mergeCell ref="A162:A165"/>
    <mergeCell ref="B162:B165"/>
    <mergeCell ref="C162:C165"/>
    <mergeCell ref="D162:D165"/>
    <mergeCell ref="E162:E165"/>
    <mergeCell ref="A166:A169"/>
    <mergeCell ref="B166:B169"/>
    <mergeCell ref="C166:C169"/>
    <mergeCell ref="D166:D169"/>
    <mergeCell ref="E166:E169"/>
    <mergeCell ref="A170:A173"/>
    <mergeCell ref="B170:B173"/>
    <mergeCell ref="C170:C173"/>
    <mergeCell ref="D170:D173"/>
    <mergeCell ref="E170:E173"/>
    <mergeCell ref="A174:A177"/>
    <mergeCell ref="B174:B177"/>
    <mergeCell ref="C174:C177"/>
    <mergeCell ref="D174:D177"/>
    <mergeCell ref="E174:E177"/>
    <mergeCell ref="A178:A181"/>
    <mergeCell ref="B178:B181"/>
    <mergeCell ref="C178:C181"/>
    <mergeCell ref="D178:D181"/>
    <mergeCell ref="E178:E181"/>
    <mergeCell ref="A182:A185"/>
    <mergeCell ref="B182:B185"/>
    <mergeCell ref="C182:C185"/>
    <mergeCell ref="D182:D185"/>
    <mergeCell ref="E182:E185"/>
    <mergeCell ref="A186:A189"/>
    <mergeCell ref="B186:B189"/>
    <mergeCell ref="C186:C189"/>
    <mergeCell ref="D186:D189"/>
    <mergeCell ref="E186:E189"/>
    <mergeCell ref="A190:A193"/>
    <mergeCell ref="B190:B193"/>
    <mergeCell ref="C190:C193"/>
    <mergeCell ref="D190:D193"/>
    <mergeCell ref="E190:E193"/>
    <mergeCell ref="A194:A197"/>
    <mergeCell ref="B194:B197"/>
    <mergeCell ref="C194:C197"/>
    <mergeCell ref="D194:D197"/>
    <mergeCell ref="E194:E197"/>
    <mergeCell ref="A198:A201"/>
    <mergeCell ref="B198:B201"/>
    <mergeCell ref="C198:C201"/>
    <mergeCell ref="D198:D201"/>
    <mergeCell ref="E198:E201"/>
    <mergeCell ref="A202:A205"/>
    <mergeCell ref="B202:B205"/>
    <mergeCell ref="C202:C205"/>
    <mergeCell ref="D202:D205"/>
    <mergeCell ref="E202:E205"/>
    <mergeCell ref="A206:A209"/>
    <mergeCell ref="B206:B209"/>
    <mergeCell ref="C206:C209"/>
    <mergeCell ref="D206:D209"/>
    <mergeCell ref="E206:E209"/>
    <mergeCell ref="A210:A213"/>
    <mergeCell ref="B210:B213"/>
    <mergeCell ref="C210:C213"/>
    <mergeCell ref="D210:D213"/>
    <mergeCell ref="E210:E213"/>
    <mergeCell ref="A214:A217"/>
    <mergeCell ref="B214:B217"/>
    <mergeCell ref="C214:C217"/>
    <mergeCell ref="D214:D217"/>
    <mergeCell ref="E214:E217"/>
    <mergeCell ref="A218:A221"/>
    <mergeCell ref="B218:B221"/>
    <mergeCell ref="C218:C221"/>
    <mergeCell ref="D218:D221"/>
    <mergeCell ref="E218:E221"/>
    <mergeCell ref="A222:A225"/>
    <mergeCell ref="B222:B225"/>
    <mergeCell ref="C222:C225"/>
    <mergeCell ref="D222:D225"/>
    <mergeCell ref="E222:E225"/>
    <mergeCell ref="A226:A229"/>
    <mergeCell ref="B226:B229"/>
    <mergeCell ref="C226:C229"/>
    <mergeCell ref="D226:D229"/>
    <mergeCell ref="E226:E229"/>
    <mergeCell ref="A230:A233"/>
    <mergeCell ref="B230:B233"/>
    <mergeCell ref="C230:C233"/>
    <mergeCell ref="D230:D233"/>
    <mergeCell ref="E230:E233"/>
    <mergeCell ref="A234:A237"/>
    <mergeCell ref="B234:B237"/>
    <mergeCell ref="C234:C237"/>
    <mergeCell ref="D234:D237"/>
    <mergeCell ref="E234:E237"/>
    <mergeCell ref="A238:A241"/>
    <mergeCell ref="B238:B241"/>
    <mergeCell ref="C238:C241"/>
    <mergeCell ref="D238:D241"/>
    <mergeCell ref="E238:E241"/>
    <mergeCell ref="A242:A245"/>
    <mergeCell ref="B242:B245"/>
    <mergeCell ref="C242:C245"/>
    <mergeCell ref="D242:D245"/>
    <mergeCell ref="E242:E245"/>
    <mergeCell ref="A246:A249"/>
    <mergeCell ref="B246:B249"/>
    <mergeCell ref="C246:C249"/>
    <mergeCell ref="D246:D249"/>
    <mergeCell ref="E246:E249"/>
    <mergeCell ref="A250:A253"/>
    <mergeCell ref="B250:B253"/>
    <mergeCell ref="C250:C253"/>
    <mergeCell ref="D250:D253"/>
    <mergeCell ref="E250:E253"/>
    <mergeCell ref="A254:A257"/>
    <mergeCell ref="B254:B257"/>
    <mergeCell ref="C254:C257"/>
    <mergeCell ref="D254:D257"/>
    <mergeCell ref="E254:E257"/>
    <mergeCell ref="A258:A261"/>
    <mergeCell ref="B258:B261"/>
    <mergeCell ref="C258:C261"/>
    <mergeCell ref="D258:D261"/>
    <mergeCell ref="E258:E261"/>
    <mergeCell ref="A262:E262"/>
    <mergeCell ref="A263:A266"/>
    <mergeCell ref="B263:B266"/>
    <mergeCell ref="C263:C266"/>
    <mergeCell ref="D263:D266"/>
    <mergeCell ref="E263:E266"/>
    <mergeCell ref="A267:A270"/>
    <mergeCell ref="B267:B270"/>
    <mergeCell ref="C267:C270"/>
    <mergeCell ref="D267:D270"/>
    <mergeCell ref="E267:E270"/>
    <mergeCell ref="A271:A274"/>
    <mergeCell ref="B271:B274"/>
    <mergeCell ref="C271:C274"/>
    <mergeCell ref="D271:D274"/>
    <mergeCell ref="E271:E274"/>
    <mergeCell ref="A275:A278"/>
    <mergeCell ref="B275:B278"/>
    <mergeCell ref="C275:C278"/>
    <mergeCell ref="D275:D278"/>
    <mergeCell ref="E275:E278"/>
    <mergeCell ref="A279:E279"/>
    <mergeCell ref="A280:A283"/>
    <mergeCell ref="B280:B283"/>
    <mergeCell ref="C280:C283"/>
    <mergeCell ref="D280:D283"/>
    <mergeCell ref="E280:E283"/>
    <mergeCell ref="A284:A287"/>
    <mergeCell ref="B284:B287"/>
    <mergeCell ref="C284:C287"/>
    <mergeCell ref="D284:D287"/>
    <mergeCell ref="E284:E287"/>
    <mergeCell ref="A288:A291"/>
    <mergeCell ref="B288:B291"/>
    <mergeCell ref="C288:C291"/>
    <mergeCell ref="D288:D291"/>
    <mergeCell ref="E288:E291"/>
    <mergeCell ref="A292:A295"/>
    <mergeCell ref="B292:B295"/>
    <mergeCell ref="C292:C295"/>
    <mergeCell ref="D292:D295"/>
    <mergeCell ref="E292:E295"/>
    <mergeCell ref="A296:A299"/>
    <mergeCell ref="B296:B299"/>
    <mergeCell ref="C296:C299"/>
    <mergeCell ref="D296:D299"/>
    <mergeCell ref="E296:E299"/>
    <mergeCell ref="A300:A303"/>
    <mergeCell ref="B300:B303"/>
    <mergeCell ref="C300:C303"/>
    <mergeCell ref="D300:D303"/>
    <mergeCell ref="E300:E303"/>
    <mergeCell ref="A304:A307"/>
    <mergeCell ref="B304:B307"/>
    <mergeCell ref="C304:C307"/>
    <mergeCell ref="D304:D307"/>
    <mergeCell ref="E304:E307"/>
    <mergeCell ref="A308:E308"/>
    <mergeCell ref="A309:A312"/>
    <mergeCell ref="B309:B312"/>
    <mergeCell ref="C309:C312"/>
    <mergeCell ref="D309:D312"/>
    <mergeCell ref="E309:E312"/>
    <mergeCell ref="A313:E313"/>
    <mergeCell ref="A314:A317"/>
    <mergeCell ref="B314:B317"/>
    <mergeCell ref="C314:C317"/>
    <mergeCell ref="D314:D317"/>
    <mergeCell ref="E314:E317"/>
    <mergeCell ref="A318:A321"/>
    <mergeCell ref="B318:B321"/>
    <mergeCell ref="C318:C321"/>
    <mergeCell ref="D318:D321"/>
    <mergeCell ref="E318:E321"/>
    <mergeCell ref="A322:A325"/>
    <mergeCell ref="B322:B325"/>
    <mergeCell ref="C322:C325"/>
    <mergeCell ref="D322:D325"/>
    <mergeCell ref="E322:E325"/>
    <mergeCell ref="A326:A329"/>
    <mergeCell ref="B326:B329"/>
    <mergeCell ref="C326:C329"/>
    <mergeCell ref="D326:D329"/>
    <mergeCell ref="E326:E329"/>
    <mergeCell ref="A330:A333"/>
    <mergeCell ref="B330:B333"/>
    <mergeCell ref="C330:C333"/>
    <mergeCell ref="D330:D333"/>
    <mergeCell ref="E330:E333"/>
    <mergeCell ref="A334:A337"/>
    <mergeCell ref="B334:B337"/>
    <mergeCell ref="C334:C337"/>
    <mergeCell ref="D334:D337"/>
    <mergeCell ref="E334:E337"/>
    <mergeCell ref="A338:A341"/>
    <mergeCell ref="B338:B341"/>
    <mergeCell ref="C338:C341"/>
    <mergeCell ref="D338:D341"/>
    <mergeCell ref="E338:E341"/>
    <mergeCell ref="A342:A345"/>
    <mergeCell ref="B342:B345"/>
    <mergeCell ref="C342:C345"/>
    <mergeCell ref="D342:D345"/>
    <mergeCell ref="E342:E345"/>
    <mergeCell ref="A346:A349"/>
    <mergeCell ref="B346:B349"/>
    <mergeCell ref="C346:C349"/>
    <mergeCell ref="D346:D349"/>
    <mergeCell ref="E346:E349"/>
    <mergeCell ref="A350:A353"/>
    <mergeCell ref="B350:B353"/>
    <mergeCell ref="C350:C353"/>
    <mergeCell ref="D350:D353"/>
    <mergeCell ref="E350:E353"/>
    <mergeCell ref="A354:A357"/>
    <mergeCell ref="B354:B357"/>
    <mergeCell ref="C354:C357"/>
    <mergeCell ref="D354:D357"/>
    <mergeCell ref="E354:E357"/>
    <mergeCell ref="A358:A361"/>
    <mergeCell ref="B358:B361"/>
    <mergeCell ref="C358:C361"/>
    <mergeCell ref="D358:D361"/>
    <mergeCell ref="E358:E361"/>
    <mergeCell ref="A362:A365"/>
    <mergeCell ref="B362:B365"/>
    <mergeCell ref="C362:C365"/>
    <mergeCell ref="D362:D365"/>
    <mergeCell ref="E362:E365"/>
    <mergeCell ref="A366:A369"/>
    <mergeCell ref="B366:B369"/>
    <mergeCell ref="C366:C369"/>
    <mergeCell ref="D366:D369"/>
    <mergeCell ref="E366:E369"/>
    <mergeCell ref="A370:A373"/>
    <mergeCell ref="B370:B373"/>
    <mergeCell ref="C370:C373"/>
    <mergeCell ref="D370:D373"/>
    <mergeCell ref="E370:E373"/>
    <mergeCell ref="A374:A377"/>
    <mergeCell ref="B374:B377"/>
    <mergeCell ref="C374:C377"/>
    <mergeCell ref="D374:D377"/>
    <mergeCell ref="E374:E377"/>
    <mergeCell ref="A378:A381"/>
    <mergeCell ref="B378:B381"/>
    <mergeCell ref="C378:C381"/>
    <mergeCell ref="D378:D381"/>
    <mergeCell ref="E378:E381"/>
    <mergeCell ref="A382:A385"/>
    <mergeCell ref="B382:B385"/>
    <mergeCell ref="C382:C385"/>
    <mergeCell ref="D382:D385"/>
    <mergeCell ref="E382:E385"/>
    <mergeCell ref="A386:A389"/>
    <mergeCell ref="B386:B389"/>
    <mergeCell ref="C386:C389"/>
    <mergeCell ref="D386:D389"/>
    <mergeCell ref="E386:E389"/>
    <mergeCell ref="A390:A393"/>
    <mergeCell ref="B390:B393"/>
    <mergeCell ref="C390:C393"/>
    <mergeCell ref="D390:D393"/>
    <mergeCell ref="E390:E393"/>
    <mergeCell ref="A394:A397"/>
    <mergeCell ref="B394:B397"/>
    <mergeCell ref="C394:C397"/>
    <mergeCell ref="D394:D397"/>
    <mergeCell ref="E394:E397"/>
    <mergeCell ref="A398:A401"/>
    <mergeCell ref="B398:B401"/>
    <mergeCell ref="C398:C401"/>
    <mergeCell ref="D398:D401"/>
    <mergeCell ref="E398:E401"/>
    <mergeCell ref="A402:A405"/>
    <mergeCell ref="B402:B405"/>
    <mergeCell ref="C402:C405"/>
    <mergeCell ref="D402:D405"/>
    <mergeCell ref="E402:E405"/>
    <mergeCell ref="A406:A409"/>
    <mergeCell ref="B406:B409"/>
    <mergeCell ref="C406:C409"/>
    <mergeCell ref="D406:D409"/>
    <mergeCell ref="E406:E409"/>
    <mergeCell ref="A410:A413"/>
    <mergeCell ref="B410:B413"/>
    <mergeCell ref="C410:C413"/>
    <mergeCell ref="D410:D413"/>
    <mergeCell ref="E410:E413"/>
    <mergeCell ref="A414:A417"/>
    <mergeCell ref="B414:B417"/>
    <mergeCell ref="C414:C417"/>
    <mergeCell ref="D414:D417"/>
    <mergeCell ref="E414:E417"/>
    <mergeCell ref="A418:A421"/>
    <mergeCell ref="B418:B421"/>
    <mergeCell ref="C418:C421"/>
    <mergeCell ref="D418:D421"/>
    <mergeCell ref="E418:E421"/>
    <mergeCell ref="A422:A425"/>
    <mergeCell ref="B422:B425"/>
    <mergeCell ref="C422:C425"/>
    <mergeCell ref="D422:D425"/>
    <mergeCell ref="E422:E425"/>
    <mergeCell ref="A426:A429"/>
    <mergeCell ref="B426:B429"/>
    <mergeCell ref="C426:C429"/>
    <mergeCell ref="D426:D429"/>
    <mergeCell ref="E426:E429"/>
    <mergeCell ref="A430:A433"/>
    <mergeCell ref="B430:B433"/>
    <mergeCell ref="C430:C433"/>
    <mergeCell ref="D430:D433"/>
    <mergeCell ref="E430:E433"/>
    <mergeCell ref="A434:A437"/>
    <mergeCell ref="B434:B437"/>
    <mergeCell ref="C434:C437"/>
    <mergeCell ref="D434:D437"/>
    <mergeCell ref="E434:E437"/>
    <mergeCell ref="A438:E438"/>
    <mergeCell ref="A439:A442"/>
    <mergeCell ref="B439:B442"/>
    <mergeCell ref="C439:C442"/>
    <mergeCell ref="D439:D442"/>
    <mergeCell ref="E439:E442"/>
    <mergeCell ref="A443:E443"/>
    <mergeCell ref="A444:A447"/>
    <mergeCell ref="B444:B447"/>
    <mergeCell ref="C444:C447"/>
    <mergeCell ref="D444:D447"/>
    <mergeCell ref="E444:E447"/>
    <mergeCell ref="A448:A451"/>
    <mergeCell ref="B448:B451"/>
    <mergeCell ref="C448:C451"/>
    <mergeCell ref="D448:D451"/>
    <mergeCell ref="E448:E451"/>
    <mergeCell ref="A452:A455"/>
    <mergeCell ref="B452:B455"/>
    <mergeCell ref="C452:C455"/>
    <mergeCell ref="D452:D455"/>
    <mergeCell ref="E452:E455"/>
    <mergeCell ref="A456:A459"/>
    <mergeCell ref="B456:B459"/>
    <mergeCell ref="C456:C459"/>
    <mergeCell ref="D456:D459"/>
    <mergeCell ref="E456:E459"/>
    <mergeCell ref="A460:A463"/>
    <mergeCell ref="B460:B463"/>
    <mergeCell ref="C460:C463"/>
    <mergeCell ref="D460:D463"/>
    <mergeCell ref="E460:E463"/>
    <mergeCell ref="A464:A467"/>
    <mergeCell ref="B464:B467"/>
    <mergeCell ref="C464:C467"/>
    <mergeCell ref="D464:D467"/>
    <mergeCell ref="E464:E467"/>
    <mergeCell ref="A468:A471"/>
    <mergeCell ref="B468:B471"/>
    <mergeCell ref="C468:C471"/>
    <mergeCell ref="D468:D471"/>
    <mergeCell ref="E468:E471"/>
    <mergeCell ref="A472:A475"/>
    <mergeCell ref="B472:B475"/>
    <mergeCell ref="C472:C475"/>
    <mergeCell ref="D472:D475"/>
    <mergeCell ref="E472:E475"/>
    <mergeCell ref="A476:A479"/>
    <mergeCell ref="B476:B479"/>
    <mergeCell ref="C476:C479"/>
    <mergeCell ref="D476:D479"/>
    <mergeCell ref="E476:E479"/>
    <mergeCell ref="A480:A483"/>
    <mergeCell ref="B480:B483"/>
    <mergeCell ref="C480:C483"/>
    <mergeCell ref="D480:D483"/>
    <mergeCell ref="E480:E483"/>
    <mergeCell ref="A484:A487"/>
    <mergeCell ref="B484:B487"/>
    <mergeCell ref="C484:C487"/>
    <mergeCell ref="D484:D487"/>
    <mergeCell ref="E484:E487"/>
    <mergeCell ref="A488:A491"/>
    <mergeCell ref="B488:B491"/>
    <mergeCell ref="C488:C491"/>
    <mergeCell ref="D488:D491"/>
    <mergeCell ref="E488:E491"/>
    <mergeCell ref="A492:A495"/>
    <mergeCell ref="B492:B495"/>
    <mergeCell ref="C492:C495"/>
    <mergeCell ref="D492:D495"/>
    <mergeCell ref="E492:E495"/>
    <mergeCell ref="A496:A499"/>
    <mergeCell ref="B496:B499"/>
    <mergeCell ref="C496:C499"/>
    <mergeCell ref="D496:D499"/>
    <mergeCell ref="E496:E499"/>
    <mergeCell ref="A500:A503"/>
    <mergeCell ref="B500:B503"/>
    <mergeCell ref="C500:C503"/>
    <mergeCell ref="D500:D503"/>
    <mergeCell ref="E500:E503"/>
    <mergeCell ref="A504:A507"/>
    <mergeCell ref="B504:B507"/>
    <mergeCell ref="C504:C507"/>
    <mergeCell ref="D504:D507"/>
    <mergeCell ref="E504:E507"/>
    <mergeCell ref="A508:A511"/>
    <mergeCell ref="B508:B511"/>
    <mergeCell ref="C508:C511"/>
    <mergeCell ref="D508:D511"/>
    <mergeCell ref="E508:E511"/>
    <mergeCell ref="A512:A515"/>
    <mergeCell ref="B512:B515"/>
    <mergeCell ref="C512:C515"/>
    <mergeCell ref="D512:D515"/>
    <mergeCell ref="E512:E515"/>
    <mergeCell ref="A516:A519"/>
    <mergeCell ref="B516:B519"/>
    <mergeCell ref="C516:C519"/>
    <mergeCell ref="D516:D519"/>
    <mergeCell ref="E516:E519"/>
    <mergeCell ref="A520:A523"/>
    <mergeCell ref="B520:B523"/>
    <mergeCell ref="C520:C523"/>
    <mergeCell ref="D520:D523"/>
    <mergeCell ref="E520:E523"/>
    <mergeCell ref="A524:A527"/>
    <mergeCell ref="B524:B527"/>
    <mergeCell ref="C524:C527"/>
    <mergeCell ref="D524:D527"/>
    <mergeCell ref="E524:E527"/>
    <mergeCell ref="A528:A531"/>
    <mergeCell ref="B528:B531"/>
    <mergeCell ref="C528:C531"/>
    <mergeCell ref="D528:D531"/>
    <mergeCell ref="E528:E531"/>
    <mergeCell ref="A532:A535"/>
    <mergeCell ref="B532:B535"/>
    <mergeCell ref="C532:C535"/>
    <mergeCell ref="D532:D535"/>
    <mergeCell ref="E532:E535"/>
    <mergeCell ref="A536:A539"/>
    <mergeCell ref="B536:B539"/>
    <mergeCell ref="C536:C539"/>
    <mergeCell ref="D536:D539"/>
    <mergeCell ref="E536:E539"/>
    <mergeCell ref="A540:A543"/>
    <mergeCell ref="B540:B543"/>
    <mergeCell ref="C540:C543"/>
    <mergeCell ref="D540:D543"/>
    <mergeCell ref="E540:E543"/>
    <mergeCell ref="A544:E544"/>
    <mergeCell ref="A545:A548"/>
    <mergeCell ref="B545:B548"/>
    <mergeCell ref="C545:C548"/>
    <mergeCell ref="D545:D548"/>
    <mergeCell ref="E545:E548"/>
    <mergeCell ref="A549:E549"/>
    <mergeCell ref="A550:A553"/>
    <mergeCell ref="B550:B553"/>
    <mergeCell ref="C550:C553"/>
    <mergeCell ref="D550:D553"/>
    <mergeCell ref="E550:E553"/>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85"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15" manualBreakCount="15">
    <brk id="35" man="true" max="16383" min="0"/>
    <brk id="68" man="true" max="16383" min="0"/>
    <brk id="104" man="true" max="16383" min="0"/>
    <brk id="136" man="true" max="16383" min="0"/>
    <brk id="173" man="true" max="16383" min="0"/>
    <brk id="209" man="true" max="16383" min="0"/>
    <brk id="249" man="true" max="16383" min="0"/>
    <brk id="287" man="true" max="16383" min="0"/>
    <brk id="317" man="true" max="16383" min="0"/>
    <brk id="353" man="true" max="16383" min="0"/>
    <brk id="389" man="true" max="16383" min="0"/>
    <brk id="421" man="true" max="16383" min="0"/>
    <brk id="455" man="true" max="16383" min="0"/>
    <brk id="491" man="true" max="16383" min="0"/>
    <brk id="527" man="true" max="16383" min="0"/>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88" colorId="64" zoomScale="85" zoomScaleNormal="100" zoomScalePageLayoutView="85" workbookViewId="0">
      <selection pane="topLeft" activeCell="B110" activeCellId="0" sqref="B110"/>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37"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662</v>
      </c>
      <c r="B3" s="6"/>
      <c r="C3" s="6"/>
      <c r="D3" s="6"/>
      <c r="E3" s="6"/>
    </row>
    <row r="4" customFormat="false" ht="15" hidden="false" customHeight="false" outlineLevel="0" collapsed="false">
      <c r="A4" s="3"/>
      <c r="B4" s="38"/>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15" hidden="false" customHeight="true" outlineLevel="0" collapsed="false">
      <c r="A7" s="10" t="s">
        <v>663</v>
      </c>
      <c r="B7" s="39" t="s">
        <v>664</v>
      </c>
      <c r="C7" s="12" t="n">
        <v>3211010</v>
      </c>
      <c r="D7" s="13" t="n">
        <v>2026</v>
      </c>
      <c r="E7" s="13" t="s">
        <v>24</v>
      </c>
    </row>
    <row r="8" customFormat="false" ht="15" hidden="false" customHeight="false" outlineLevel="0" collapsed="false">
      <c r="A8" s="10"/>
      <c r="B8" s="39"/>
      <c r="C8" s="12"/>
      <c r="D8" s="13"/>
      <c r="E8" s="13"/>
    </row>
    <row r="9" customFormat="false" ht="15" hidden="false" customHeight="false" outlineLevel="0" collapsed="false">
      <c r="A9" s="10"/>
      <c r="B9" s="39"/>
      <c r="C9" s="12"/>
      <c r="D9" s="13"/>
      <c r="E9" s="13"/>
    </row>
    <row r="10" customFormat="false" ht="15" hidden="false" customHeight="false" outlineLevel="0" collapsed="false">
      <c r="A10" s="10"/>
      <c r="B10" s="39"/>
      <c r="C10" s="12"/>
      <c r="D10" s="13"/>
      <c r="E10" s="13"/>
    </row>
    <row r="11" customFormat="false" ht="15" hidden="false" customHeight="true" outlineLevel="0" collapsed="false">
      <c r="A11" s="10" t="s">
        <v>665</v>
      </c>
      <c r="B11" s="39" t="s">
        <v>666</v>
      </c>
      <c r="C11" s="12" t="n">
        <v>4930310</v>
      </c>
      <c r="D11" s="13" t="n">
        <v>2026</v>
      </c>
      <c r="E11" s="13" t="s">
        <v>24</v>
      </c>
    </row>
    <row r="12" customFormat="false" ht="15" hidden="false" customHeight="false" outlineLevel="0" collapsed="false">
      <c r="A12" s="10"/>
      <c r="B12" s="39"/>
      <c r="C12" s="12"/>
      <c r="D12" s="13"/>
      <c r="E12" s="13"/>
    </row>
    <row r="13" customFormat="false" ht="15" hidden="false" customHeight="false" outlineLevel="0" collapsed="false">
      <c r="A13" s="10"/>
      <c r="B13" s="39"/>
      <c r="C13" s="12"/>
      <c r="D13" s="13"/>
      <c r="E13" s="13"/>
    </row>
    <row r="14" customFormat="false" ht="15" hidden="false" customHeight="false" outlineLevel="0" collapsed="false">
      <c r="A14" s="10"/>
      <c r="B14" s="39"/>
      <c r="C14" s="12"/>
      <c r="D14" s="13"/>
      <c r="E14" s="13"/>
    </row>
    <row r="15" customFormat="false" ht="15" hidden="false" customHeight="true" outlineLevel="0" collapsed="false">
      <c r="A15" s="10" t="s">
        <v>667</v>
      </c>
      <c r="B15" s="39" t="s">
        <v>668</v>
      </c>
      <c r="C15" s="12" t="n">
        <v>565400</v>
      </c>
      <c r="D15" s="13" t="n">
        <v>2026</v>
      </c>
      <c r="E15" s="13" t="s">
        <v>24</v>
      </c>
    </row>
    <row r="16" customFormat="false" ht="15" hidden="false" customHeight="false" outlineLevel="0" collapsed="false">
      <c r="A16" s="10"/>
      <c r="B16" s="39"/>
      <c r="C16" s="12"/>
      <c r="D16" s="13"/>
      <c r="E16" s="13"/>
    </row>
    <row r="17" customFormat="false" ht="15" hidden="false" customHeight="false" outlineLevel="0" collapsed="false">
      <c r="A17" s="10"/>
      <c r="B17" s="39"/>
      <c r="C17" s="12"/>
      <c r="D17" s="13"/>
      <c r="E17" s="13"/>
    </row>
    <row r="18" customFormat="false" ht="15" hidden="false" customHeight="false" outlineLevel="0" collapsed="false">
      <c r="A18" s="10"/>
      <c r="B18" s="39"/>
      <c r="C18" s="12"/>
      <c r="D18" s="13"/>
      <c r="E18" s="13"/>
    </row>
    <row r="19" customFormat="false" ht="15" hidden="false" customHeight="true" outlineLevel="0" collapsed="false">
      <c r="A19" s="10" t="s">
        <v>669</v>
      </c>
      <c r="B19" s="39" t="s">
        <v>670</v>
      </c>
      <c r="C19" s="12" t="n">
        <v>1419140</v>
      </c>
      <c r="D19" s="13" t="n">
        <v>2026</v>
      </c>
      <c r="E19" s="13" t="s">
        <v>24</v>
      </c>
    </row>
    <row r="20" customFormat="false" ht="15" hidden="false" customHeight="false" outlineLevel="0" collapsed="false">
      <c r="A20" s="10"/>
      <c r="B20" s="39"/>
      <c r="C20" s="12"/>
      <c r="D20" s="13"/>
      <c r="E20" s="13"/>
    </row>
    <row r="21" customFormat="false" ht="15" hidden="false" customHeight="false" outlineLevel="0" collapsed="false">
      <c r="A21" s="10"/>
      <c r="B21" s="39"/>
      <c r="C21" s="12"/>
      <c r="D21" s="13"/>
      <c r="E21" s="13"/>
    </row>
    <row r="22" customFormat="false" ht="15" hidden="false" customHeight="false" outlineLevel="0" collapsed="false">
      <c r="A22" s="10"/>
      <c r="B22" s="39"/>
      <c r="C22" s="12"/>
      <c r="D22" s="13"/>
      <c r="E22" s="13"/>
    </row>
    <row r="23" customFormat="false" ht="15" hidden="false" customHeight="true" outlineLevel="0" collapsed="false">
      <c r="A23" s="10" t="s">
        <v>671</v>
      </c>
      <c r="B23" s="11" t="s">
        <v>82</v>
      </c>
      <c r="C23" s="12" t="n">
        <v>6000200</v>
      </c>
      <c r="D23" s="13" t="n">
        <v>2026</v>
      </c>
      <c r="E23" s="13" t="s">
        <v>24</v>
      </c>
    </row>
    <row r="24" customFormat="false" ht="15" hidden="false" customHeight="false" outlineLevel="0" collapsed="false">
      <c r="A24" s="10"/>
      <c r="B24" s="11"/>
      <c r="C24" s="12"/>
      <c r="D24" s="13"/>
      <c r="E24" s="13"/>
    </row>
    <row r="25" customFormat="false" ht="15" hidden="false" customHeight="false" outlineLevel="0" collapsed="false">
      <c r="A25" s="10"/>
      <c r="B25" s="11"/>
      <c r="C25" s="12"/>
      <c r="D25" s="13"/>
      <c r="E25" s="13"/>
    </row>
    <row r="26" customFormat="false" ht="15" hidden="false" customHeight="false" outlineLevel="0" collapsed="false">
      <c r="A26" s="10"/>
      <c r="B26" s="11"/>
      <c r="C26" s="12"/>
      <c r="D26" s="13"/>
      <c r="E26" s="13"/>
    </row>
    <row r="27" customFormat="false" ht="15" hidden="false" customHeight="true" outlineLevel="0" collapsed="false">
      <c r="A27" s="9" t="s">
        <v>672</v>
      </c>
      <c r="B27" s="9"/>
      <c r="C27" s="9"/>
      <c r="D27" s="9"/>
      <c r="E27" s="9"/>
    </row>
    <row r="28" customFormat="false" ht="15" hidden="false" customHeight="true" outlineLevel="0" collapsed="false">
      <c r="A28" s="10" t="s">
        <v>673</v>
      </c>
      <c r="B28" s="39" t="s">
        <v>674</v>
      </c>
      <c r="C28" s="12" t="n">
        <v>1000320</v>
      </c>
      <c r="D28" s="13" t="n">
        <v>2026</v>
      </c>
      <c r="E28" s="13" t="s">
        <v>24</v>
      </c>
    </row>
    <row r="29" customFormat="false" ht="15" hidden="false" customHeight="false" outlineLevel="0" collapsed="false">
      <c r="A29" s="10"/>
      <c r="B29" s="39"/>
      <c r="C29" s="12"/>
      <c r="D29" s="13"/>
      <c r="E29" s="13"/>
    </row>
    <row r="30" customFormat="false" ht="15" hidden="false" customHeight="false" outlineLevel="0" collapsed="false">
      <c r="A30" s="10"/>
      <c r="B30" s="39"/>
      <c r="C30" s="12"/>
      <c r="D30" s="13"/>
      <c r="E30" s="13"/>
    </row>
    <row r="31" customFormat="false" ht="15" hidden="false" customHeight="false" outlineLevel="0" collapsed="false">
      <c r="A31" s="10"/>
      <c r="B31" s="39"/>
      <c r="C31" s="12"/>
      <c r="D31" s="13"/>
      <c r="E31" s="13"/>
    </row>
    <row r="32" customFormat="false" ht="15" hidden="false" customHeight="true" outlineLevel="0" collapsed="false">
      <c r="A32" s="9" t="s">
        <v>14</v>
      </c>
      <c r="B32" s="9"/>
      <c r="C32" s="9"/>
      <c r="D32" s="9"/>
      <c r="E32" s="9"/>
    </row>
    <row r="33" customFormat="false" ht="15" hidden="false" customHeight="true" outlineLevel="0" collapsed="false">
      <c r="A33" s="10" t="s">
        <v>663</v>
      </c>
      <c r="B33" s="39" t="s">
        <v>16</v>
      </c>
      <c r="C33" s="12" t="n">
        <v>75000</v>
      </c>
      <c r="D33" s="13" t="n">
        <v>2026</v>
      </c>
      <c r="E33" s="13" t="s">
        <v>24</v>
      </c>
    </row>
    <row r="34" customFormat="false" ht="15" hidden="false" customHeight="false" outlineLevel="0" collapsed="false">
      <c r="A34" s="10"/>
      <c r="B34" s="39"/>
      <c r="C34" s="12"/>
      <c r="D34" s="13"/>
      <c r="E34" s="13"/>
    </row>
    <row r="35" customFormat="false" ht="15" hidden="false" customHeight="false" outlineLevel="0" collapsed="false">
      <c r="A35" s="10"/>
      <c r="B35" s="39"/>
      <c r="C35" s="12"/>
      <c r="D35" s="13"/>
      <c r="E35" s="13"/>
    </row>
    <row r="36" customFormat="false" ht="15" hidden="false" customHeight="false" outlineLevel="0" collapsed="false">
      <c r="A36" s="10"/>
      <c r="B36" s="39"/>
      <c r="C36" s="12"/>
      <c r="D36" s="13"/>
      <c r="E36" s="13"/>
    </row>
    <row r="37" customFormat="false" ht="15" hidden="false" customHeight="true" outlineLevel="0" collapsed="false">
      <c r="A37" s="10" t="s">
        <v>665</v>
      </c>
      <c r="B37" s="39" t="s">
        <v>16</v>
      </c>
      <c r="C37" s="12" t="n">
        <v>70000</v>
      </c>
      <c r="D37" s="13" t="n">
        <v>2026</v>
      </c>
      <c r="E37" s="13" t="s">
        <v>24</v>
      </c>
    </row>
    <row r="38" customFormat="false" ht="15" hidden="false" customHeight="false" outlineLevel="0" collapsed="false">
      <c r="A38" s="10"/>
      <c r="B38" s="39"/>
      <c r="C38" s="12"/>
      <c r="D38" s="13"/>
      <c r="E38" s="13"/>
    </row>
    <row r="39" customFormat="false" ht="15" hidden="false" customHeight="false" outlineLevel="0" collapsed="false">
      <c r="A39" s="10"/>
      <c r="B39" s="39"/>
      <c r="C39" s="12"/>
      <c r="D39" s="13"/>
      <c r="E39" s="13"/>
    </row>
    <row r="40" customFormat="false" ht="15" hidden="false" customHeight="false" outlineLevel="0" collapsed="false">
      <c r="A40" s="10"/>
      <c r="B40" s="39"/>
      <c r="C40" s="12"/>
      <c r="D40" s="13"/>
      <c r="E40" s="13"/>
    </row>
    <row r="41" customFormat="false" ht="15" hidden="false" customHeight="true" outlineLevel="0" collapsed="false">
      <c r="A41" s="10" t="s">
        <v>667</v>
      </c>
      <c r="B41" s="39" t="s">
        <v>16</v>
      </c>
      <c r="C41" s="12" t="n">
        <v>15000</v>
      </c>
      <c r="D41" s="13" t="n">
        <v>2026</v>
      </c>
      <c r="E41" s="13" t="s">
        <v>24</v>
      </c>
    </row>
    <row r="42" customFormat="false" ht="15" hidden="false" customHeight="false" outlineLevel="0" collapsed="false">
      <c r="A42" s="10"/>
      <c r="B42" s="39"/>
      <c r="C42" s="12"/>
      <c r="D42" s="13"/>
      <c r="E42" s="13"/>
    </row>
    <row r="43" customFormat="false" ht="15" hidden="false" customHeight="false" outlineLevel="0" collapsed="false">
      <c r="A43" s="10"/>
      <c r="B43" s="39"/>
      <c r="C43" s="12"/>
      <c r="D43" s="13"/>
      <c r="E43" s="13"/>
    </row>
    <row r="44" customFormat="false" ht="15" hidden="false" customHeight="false" outlineLevel="0" collapsed="false">
      <c r="A44" s="10"/>
      <c r="B44" s="39"/>
      <c r="C44" s="12"/>
      <c r="D44" s="13"/>
      <c r="E44" s="13"/>
    </row>
    <row r="45" customFormat="false" ht="15" hidden="false" customHeight="true" outlineLevel="0" collapsed="false">
      <c r="A45" s="10" t="s">
        <v>669</v>
      </c>
      <c r="B45" s="39" t="s">
        <v>16</v>
      </c>
      <c r="C45" s="12" t="n">
        <v>125000</v>
      </c>
      <c r="D45" s="13" t="n">
        <v>2026</v>
      </c>
      <c r="E45" s="13" t="s">
        <v>24</v>
      </c>
    </row>
    <row r="46" customFormat="false" ht="15" hidden="false" customHeight="false" outlineLevel="0" collapsed="false">
      <c r="A46" s="10"/>
      <c r="B46" s="39"/>
      <c r="C46" s="12"/>
      <c r="D46" s="13"/>
      <c r="E46" s="13"/>
    </row>
    <row r="47" customFormat="false" ht="15" hidden="false" customHeight="false" outlineLevel="0" collapsed="false">
      <c r="A47" s="10"/>
      <c r="B47" s="39"/>
      <c r="C47" s="12"/>
      <c r="D47" s="13"/>
      <c r="E47" s="13"/>
    </row>
    <row r="48" customFormat="false" ht="15" hidden="false" customHeight="false" outlineLevel="0" collapsed="false">
      <c r="A48" s="10"/>
      <c r="B48" s="39"/>
      <c r="C48" s="12"/>
      <c r="D48" s="13"/>
      <c r="E48" s="13"/>
    </row>
    <row r="49" customFormat="false" ht="15" hidden="false" customHeight="true" outlineLevel="0" collapsed="false">
      <c r="A49" s="9" t="s">
        <v>17</v>
      </c>
      <c r="B49" s="9"/>
      <c r="C49" s="9"/>
      <c r="D49" s="9"/>
      <c r="E49" s="9"/>
    </row>
    <row r="50" customFormat="false" ht="15" hidden="false" customHeight="true" outlineLevel="0" collapsed="false">
      <c r="A50" s="10" t="s">
        <v>663</v>
      </c>
      <c r="B50" s="39" t="s">
        <v>18</v>
      </c>
      <c r="C50" s="12" t="n">
        <v>90000</v>
      </c>
      <c r="D50" s="13" t="n">
        <v>2026</v>
      </c>
      <c r="E50" s="13" t="s">
        <v>24</v>
      </c>
    </row>
    <row r="51" customFormat="false" ht="15" hidden="false" customHeight="false" outlineLevel="0" collapsed="false">
      <c r="A51" s="10"/>
      <c r="B51" s="39"/>
      <c r="C51" s="12"/>
      <c r="D51" s="13"/>
      <c r="E51" s="13"/>
    </row>
    <row r="52" customFormat="false" ht="15" hidden="false" customHeight="false" outlineLevel="0" collapsed="false">
      <c r="A52" s="10"/>
      <c r="B52" s="39"/>
      <c r="C52" s="12"/>
      <c r="D52" s="13"/>
      <c r="E52" s="13"/>
    </row>
    <row r="53" customFormat="false" ht="15" hidden="false" customHeight="false" outlineLevel="0" collapsed="false">
      <c r="A53" s="10"/>
      <c r="B53" s="39"/>
      <c r="C53" s="12"/>
      <c r="D53" s="13"/>
      <c r="E53" s="13"/>
    </row>
    <row r="54" customFormat="false" ht="15" hidden="false" customHeight="true" outlineLevel="0" collapsed="false">
      <c r="A54" s="10" t="s">
        <v>665</v>
      </c>
      <c r="B54" s="39" t="s">
        <v>18</v>
      </c>
      <c r="C54" s="12" t="n">
        <v>710000</v>
      </c>
      <c r="D54" s="13" t="n">
        <v>2026</v>
      </c>
      <c r="E54" s="13" t="s">
        <v>24</v>
      </c>
    </row>
    <row r="55" customFormat="false" ht="15" hidden="false" customHeight="false" outlineLevel="0" collapsed="false">
      <c r="A55" s="10"/>
      <c r="B55" s="39"/>
      <c r="C55" s="12"/>
      <c r="D55" s="13"/>
      <c r="E55" s="13"/>
    </row>
    <row r="56" customFormat="false" ht="15" hidden="false" customHeight="false" outlineLevel="0" collapsed="false">
      <c r="A56" s="10"/>
      <c r="B56" s="39"/>
      <c r="C56" s="12"/>
      <c r="D56" s="13"/>
      <c r="E56" s="13"/>
    </row>
    <row r="57" customFormat="false" ht="15" hidden="false" customHeight="false" outlineLevel="0" collapsed="false">
      <c r="A57" s="10"/>
      <c r="B57" s="39"/>
      <c r="C57" s="12"/>
      <c r="D57" s="13"/>
      <c r="E57" s="13"/>
    </row>
    <row r="58" customFormat="false" ht="15" hidden="false" customHeight="true" outlineLevel="0" collapsed="false">
      <c r="A58" s="10" t="s">
        <v>667</v>
      </c>
      <c r="B58" s="39" t="s">
        <v>18</v>
      </c>
      <c r="C58" s="12" t="n">
        <v>130000</v>
      </c>
      <c r="D58" s="13" t="n">
        <v>2026</v>
      </c>
      <c r="E58" s="13" t="s">
        <v>24</v>
      </c>
    </row>
    <row r="59" customFormat="false" ht="15" hidden="false" customHeight="false" outlineLevel="0" collapsed="false">
      <c r="A59" s="10"/>
      <c r="B59" s="39"/>
      <c r="C59" s="12"/>
      <c r="D59" s="13"/>
      <c r="E59" s="13"/>
    </row>
    <row r="60" customFormat="false" ht="15" hidden="false" customHeight="false" outlineLevel="0" collapsed="false">
      <c r="A60" s="10"/>
      <c r="B60" s="39"/>
      <c r="C60" s="12"/>
      <c r="D60" s="13"/>
      <c r="E60" s="13"/>
    </row>
    <row r="61" customFormat="false" ht="15" hidden="false" customHeight="false" outlineLevel="0" collapsed="false">
      <c r="A61" s="10"/>
      <c r="B61" s="39"/>
      <c r="C61" s="12"/>
      <c r="D61" s="13"/>
      <c r="E61" s="13"/>
    </row>
    <row r="62" customFormat="false" ht="15" hidden="false" customHeight="true" outlineLevel="0" collapsed="false">
      <c r="A62" s="10" t="s">
        <v>669</v>
      </c>
      <c r="B62" s="39" t="s">
        <v>18</v>
      </c>
      <c r="C62" s="12" t="n">
        <v>100000</v>
      </c>
      <c r="D62" s="13" t="n">
        <v>2026</v>
      </c>
      <c r="E62" s="13" t="s">
        <v>24</v>
      </c>
    </row>
    <row r="63" customFormat="false" ht="15" hidden="false" customHeight="false" outlineLevel="0" collapsed="false">
      <c r="A63" s="10"/>
      <c r="B63" s="39"/>
      <c r="C63" s="12"/>
      <c r="D63" s="13"/>
      <c r="E63" s="13"/>
    </row>
    <row r="64" customFormat="false" ht="15" hidden="false" customHeight="false" outlineLevel="0" collapsed="false">
      <c r="A64" s="10"/>
      <c r="B64" s="39"/>
      <c r="C64" s="12"/>
      <c r="D64" s="13"/>
      <c r="E64" s="13"/>
    </row>
    <row r="65" customFormat="false" ht="15" hidden="false" customHeight="false" outlineLevel="0" collapsed="false">
      <c r="A65" s="10"/>
      <c r="B65" s="39"/>
      <c r="C65" s="12"/>
      <c r="D65" s="13"/>
      <c r="E65" s="13"/>
    </row>
    <row r="66" customFormat="false" ht="15" hidden="false" customHeight="true" outlineLevel="0" collapsed="false">
      <c r="A66" s="9" t="s">
        <v>675</v>
      </c>
      <c r="B66" s="9"/>
      <c r="C66" s="9"/>
      <c r="D66" s="9"/>
      <c r="E66" s="9"/>
    </row>
    <row r="67" customFormat="false" ht="15" hidden="false" customHeight="true" outlineLevel="0" collapsed="false">
      <c r="A67" s="10" t="s">
        <v>676</v>
      </c>
      <c r="B67" s="39" t="s">
        <v>677</v>
      </c>
      <c r="C67" s="12" t="n">
        <v>100</v>
      </c>
      <c r="D67" s="13" t="n">
        <v>2026</v>
      </c>
      <c r="E67" s="13" t="s">
        <v>678</v>
      </c>
    </row>
    <row r="68" customFormat="false" ht="15" hidden="false" customHeight="false" outlineLevel="0" collapsed="false">
      <c r="A68" s="10"/>
      <c r="B68" s="39"/>
      <c r="C68" s="12"/>
      <c r="D68" s="13"/>
      <c r="E68" s="13"/>
    </row>
    <row r="69" customFormat="false" ht="15" hidden="false" customHeight="false" outlineLevel="0" collapsed="false">
      <c r="A69" s="10"/>
      <c r="B69" s="39"/>
      <c r="C69" s="12"/>
      <c r="D69" s="13"/>
      <c r="E69" s="13"/>
    </row>
    <row r="70" customFormat="false" ht="15" hidden="false" customHeight="false" outlineLevel="0" collapsed="false">
      <c r="A70" s="10"/>
      <c r="B70" s="39"/>
      <c r="C70" s="12"/>
      <c r="D70" s="13"/>
      <c r="E70" s="13"/>
    </row>
    <row r="71" customFormat="false" ht="15" hidden="false" customHeight="true" outlineLevel="0" collapsed="false">
      <c r="A71" s="10" t="s">
        <v>679</v>
      </c>
      <c r="B71" s="39" t="s">
        <v>502</v>
      </c>
      <c r="C71" s="12" t="n">
        <v>200</v>
      </c>
      <c r="D71" s="13" t="n">
        <v>2026</v>
      </c>
      <c r="E71" s="13" t="s">
        <v>57</v>
      </c>
    </row>
    <row r="72" customFormat="false" ht="15" hidden="false" customHeight="false" outlineLevel="0" collapsed="false">
      <c r="A72" s="10"/>
      <c r="B72" s="39"/>
      <c r="C72" s="12"/>
      <c r="D72" s="13"/>
      <c r="E72" s="13"/>
    </row>
    <row r="73" customFormat="false" ht="15" hidden="false" customHeight="false" outlineLevel="0" collapsed="false">
      <c r="A73" s="10"/>
      <c r="B73" s="39"/>
      <c r="C73" s="12"/>
      <c r="D73" s="13"/>
      <c r="E73" s="13"/>
    </row>
    <row r="74" customFormat="false" ht="15" hidden="false" customHeight="false" outlineLevel="0" collapsed="false">
      <c r="A74" s="10"/>
      <c r="B74" s="39"/>
      <c r="C74" s="12"/>
      <c r="D74" s="13"/>
      <c r="E74" s="13"/>
    </row>
    <row r="75" customFormat="false" ht="15" hidden="false" customHeight="true" outlineLevel="0" collapsed="false">
      <c r="A75" s="9" t="s">
        <v>680</v>
      </c>
      <c r="B75" s="9"/>
      <c r="C75" s="9"/>
      <c r="D75" s="9"/>
      <c r="E75" s="9"/>
    </row>
    <row r="76" customFormat="false" ht="15" hidden="false" customHeight="true" outlineLevel="0" collapsed="false">
      <c r="A76" s="10" t="s">
        <v>681</v>
      </c>
      <c r="B76" s="39" t="s">
        <v>682</v>
      </c>
      <c r="C76" s="12" t="n">
        <v>1700000</v>
      </c>
      <c r="D76" s="13" t="n">
        <v>2026</v>
      </c>
      <c r="E76" s="13" t="s">
        <v>683</v>
      </c>
    </row>
    <row r="77" customFormat="false" ht="15" hidden="false" customHeight="false" outlineLevel="0" collapsed="false">
      <c r="A77" s="10"/>
      <c r="B77" s="39"/>
      <c r="C77" s="12"/>
      <c r="D77" s="13"/>
      <c r="E77" s="13"/>
    </row>
    <row r="78" customFormat="false" ht="15" hidden="false" customHeight="false" outlineLevel="0" collapsed="false">
      <c r="A78" s="10"/>
      <c r="B78" s="39"/>
      <c r="C78" s="12"/>
      <c r="D78" s="13"/>
      <c r="E78" s="13"/>
    </row>
    <row r="79" customFormat="false" ht="15" hidden="false" customHeight="false" outlineLevel="0" collapsed="false">
      <c r="A79" s="10"/>
      <c r="B79" s="39"/>
      <c r="C79" s="12"/>
      <c r="D79" s="13"/>
      <c r="E79" s="13"/>
    </row>
    <row r="80" customFormat="false" ht="15" hidden="false" customHeight="true" outlineLevel="0" collapsed="false">
      <c r="A80" s="10" t="s">
        <v>684</v>
      </c>
      <c r="B80" s="39" t="s">
        <v>682</v>
      </c>
      <c r="C80" s="12" t="n">
        <v>4570000</v>
      </c>
      <c r="D80" s="13" t="n">
        <v>2026</v>
      </c>
      <c r="E80" s="13" t="s">
        <v>685</v>
      </c>
    </row>
    <row r="81" customFormat="false" ht="15" hidden="false" customHeight="false" outlineLevel="0" collapsed="false">
      <c r="A81" s="10"/>
      <c r="B81" s="39"/>
      <c r="C81" s="12"/>
      <c r="D81" s="13"/>
      <c r="E81" s="13"/>
    </row>
    <row r="82" customFormat="false" ht="15" hidden="false" customHeight="false" outlineLevel="0" collapsed="false">
      <c r="A82" s="10"/>
      <c r="B82" s="39"/>
      <c r="C82" s="12"/>
      <c r="D82" s="13"/>
      <c r="E82" s="13"/>
    </row>
    <row r="83" customFormat="false" ht="15" hidden="false" customHeight="false" outlineLevel="0" collapsed="false">
      <c r="A83" s="10"/>
      <c r="B83" s="39"/>
      <c r="C83" s="12"/>
      <c r="D83" s="13"/>
      <c r="E83" s="13"/>
    </row>
    <row r="84" customFormat="false" ht="15" hidden="false" customHeight="true" outlineLevel="0" collapsed="false">
      <c r="A84" s="10" t="s">
        <v>686</v>
      </c>
      <c r="B84" s="39" t="s">
        <v>687</v>
      </c>
      <c r="C84" s="12" t="n">
        <v>7150000</v>
      </c>
      <c r="D84" s="13" t="n">
        <v>2026</v>
      </c>
      <c r="E84" s="13" t="s">
        <v>688</v>
      </c>
    </row>
    <row r="85" customFormat="false" ht="15" hidden="false" customHeight="false" outlineLevel="0" collapsed="false">
      <c r="A85" s="10"/>
      <c r="B85" s="39"/>
      <c r="C85" s="12"/>
      <c r="D85" s="13"/>
      <c r="E85" s="13"/>
    </row>
    <row r="86" customFormat="false" ht="15" hidden="false" customHeight="false" outlineLevel="0" collapsed="false">
      <c r="A86" s="10"/>
      <c r="B86" s="39"/>
      <c r="C86" s="12"/>
      <c r="D86" s="13"/>
      <c r="E86" s="13"/>
    </row>
    <row r="87" customFormat="false" ht="15" hidden="false" customHeight="false" outlineLevel="0" collapsed="false">
      <c r="A87" s="10"/>
      <c r="B87" s="39"/>
      <c r="C87" s="12"/>
      <c r="D87" s="13"/>
      <c r="E87" s="13"/>
    </row>
    <row r="88" customFormat="false" ht="15" hidden="false" customHeight="true" outlineLevel="0" collapsed="false">
      <c r="A88" s="10" t="s">
        <v>689</v>
      </c>
      <c r="B88" s="39" t="s">
        <v>690</v>
      </c>
      <c r="C88" s="12" t="n">
        <v>196000</v>
      </c>
      <c r="D88" s="13" t="n">
        <v>2026</v>
      </c>
      <c r="E88" s="13" t="s">
        <v>691</v>
      </c>
    </row>
    <row r="89" customFormat="false" ht="15" hidden="false" customHeight="false" outlineLevel="0" collapsed="false">
      <c r="A89" s="10"/>
      <c r="B89" s="39"/>
      <c r="C89" s="12"/>
      <c r="D89" s="13"/>
      <c r="E89" s="13"/>
    </row>
    <row r="90" customFormat="false" ht="15" hidden="false" customHeight="false" outlineLevel="0" collapsed="false">
      <c r="A90" s="10"/>
      <c r="B90" s="39"/>
      <c r="C90" s="12"/>
      <c r="D90" s="13"/>
      <c r="E90" s="13"/>
    </row>
    <row r="91" customFormat="false" ht="15" hidden="false" customHeight="false" outlineLevel="0" collapsed="false">
      <c r="A91" s="10"/>
      <c r="B91" s="39"/>
      <c r="C91" s="12"/>
      <c r="D91" s="13"/>
      <c r="E91" s="13"/>
    </row>
    <row r="92" customFormat="false" ht="15" hidden="false" customHeight="true" outlineLevel="0" collapsed="false">
      <c r="A92" s="10" t="s">
        <v>692</v>
      </c>
      <c r="B92" s="39" t="s">
        <v>693</v>
      </c>
      <c r="C92" s="12" t="n">
        <v>100</v>
      </c>
      <c r="D92" s="13" t="n">
        <v>2026</v>
      </c>
      <c r="E92" s="13" t="s">
        <v>24</v>
      </c>
    </row>
    <row r="93" customFormat="false" ht="15" hidden="false" customHeight="false" outlineLevel="0" collapsed="false">
      <c r="A93" s="10"/>
      <c r="B93" s="39"/>
      <c r="C93" s="12"/>
      <c r="D93" s="13"/>
      <c r="E93" s="13"/>
    </row>
    <row r="94" customFormat="false" ht="15" hidden="false" customHeight="false" outlineLevel="0" collapsed="false">
      <c r="A94" s="10"/>
      <c r="B94" s="39"/>
      <c r="C94" s="12"/>
      <c r="D94" s="13"/>
      <c r="E94" s="13"/>
    </row>
    <row r="95" customFormat="false" ht="15" hidden="false" customHeight="false" outlineLevel="0" collapsed="false">
      <c r="A95" s="10"/>
      <c r="B95" s="39"/>
      <c r="C95" s="12"/>
      <c r="D95" s="13"/>
      <c r="E95" s="13"/>
    </row>
    <row r="96" customFormat="false" ht="15" hidden="false" customHeight="true" outlineLevel="0" collapsed="false">
      <c r="A96" s="9" t="s">
        <v>694</v>
      </c>
      <c r="B96" s="9"/>
      <c r="C96" s="9"/>
      <c r="D96" s="9"/>
      <c r="E96" s="9"/>
    </row>
    <row r="97" customFormat="false" ht="15" hidden="false" customHeight="true" outlineLevel="0" collapsed="false">
      <c r="A97" s="10" t="s">
        <v>695</v>
      </c>
      <c r="B97" s="39" t="s">
        <v>696</v>
      </c>
      <c r="C97" s="12" t="n">
        <v>85020</v>
      </c>
      <c r="D97" s="13" t="n">
        <v>2026</v>
      </c>
      <c r="E97" s="13" t="s">
        <v>24</v>
      </c>
    </row>
    <row r="98" customFormat="false" ht="15" hidden="false" customHeight="false" outlineLevel="0" collapsed="false">
      <c r="A98" s="10"/>
      <c r="B98" s="39"/>
      <c r="C98" s="12"/>
      <c r="D98" s="13"/>
      <c r="E98" s="13"/>
    </row>
    <row r="99" customFormat="false" ht="15" hidden="false" customHeight="false" outlineLevel="0" collapsed="false">
      <c r="A99" s="10"/>
      <c r="B99" s="39"/>
      <c r="C99" s="12"/>
      <c r="D99" s="13"/>
      <c r="E99" s="13"/>
    </row>
    <row r="100" customFormat="false" ht="15" hidden="false" customHeight="false" outlineLevel="0" collapsed="false">
      <c r="A100" s="10"/>
      <c r="B100" s="39"/>
      <c r="C100" s="12"/>
      <c r="D100" s="13"/>
      <c r="E100" s="13"/>
    </row>
    <row r="101" customFormat="false" ht="15" hidden="false" customHeight="true" outlineLevel="0" collapsed="false">
      <c r="A101" s="10" t="s">
        <v>697</v>
      </c>
      <c r="B101" s="39" t="s">
        <v>698</v>
      </c>
      <c r="C101" s="12" t="n">
        <v>500</v>
      </c>
      <c r="D101" s="13" t="n">
        <v>2026</v>
      </c>
      <c r="E101" s="13" t="s">
        <v>24</v>
      </c>
    </row>
    <row r="102" customFormat="false" ht="15" hidden="false" customHeight="false" outlineLevel="0" collapsed="false">
      <c r="A102" s="10"/>
      <c r="B102" s="39"/>
      <c r="C102" s="12"/>
      <c r="D102" s="13"/>
      <c r="E102" s="13"/>
    </row>
    <row r="103" customFormat="false" ht="15" hidden="false" customHeight="false" outlineLevel="0" collapsed="false">
      <c r="A103" s="10"/>
      <c r="B103" s="39"/>
      <c r="C103" s="12"/>
      <c r="D103" s="13"/>
      <c r="E103" s="13"/>
    </row>
    <row r="104" customFormat="false" ht="15" hidden="false" customHeight="false" outlineLevel="0" collapsed="false">
      <c r="A104" s="10"/>
      <c r="B104" s="39"/>
      <c r="C104" s="12"/>
      <c r="D104" s="13"/>
      <c r="E104" s="13"/>
    </row>
    <row r="105" customFormat="false" ht="15" hidden="false" customHeight="true" outlineLevel="0" collapsed="false">
      <c r="A105" s="9" t="s">
        <v>699</v>
      </c>
      <c r="B105" s="9"/>
      <c r="C105" s="9"/>
      <c r="D105" s="9"/>
      <c r="E105" s="9"/>
    </row>
    <row r="106" customFormat="false" ht="15" hidden="false" customHeight="true" outlineLevel="0" collapsed="false">
      <c r="A106" s="10" t="s">
        <v>700</v>
      </c>
      <c r="B106" s="39" t="s">
        <v>701</v>
      </c>
      <c r="C106" s="12" t="n">
        <v>140020</v>
      </c>
      <c r="D106" s="13" t="n">
        <v>2026</v>
      </c>
      <c r="E106" s="13" t="s">
        <v>24</v>
      </c>
    </row>
    <row r="107" customFormat="false" ht="15" hidden="false" customHeight="false" outlineLevel="0" collapsed="false">
      <c r="A107" s="10"/>
      <c r="B107" s="39"/>
      <c r="C107" s="12"/>
      <c r="D107" s="13"/>
      <c r="E107" s="13"/>
    </row>
    <row r="108" customFormat="false" ht="15" hidden="false" customHeight="false" outlineLevel="0" collapsed="false">
      <c r="A108" s="10"/>
      <c r="B108" s="39"/>
      <c r="C108" s="12"/>
      <c r="D108" s="13"/>
      <c r="E108" s="13"/>
    </row>
    <row r="109" customFormat="false" ht="15" hidden="false" customHeight="false" outlineLevel="0" collapsed="false">
      <c r="A109" s="10"/>
      <c r="B109" s="39"/>
      <c r="C109" s="12"/>
      <c r="D109" s="13"/>
      <c r="E109" s="13"/>
    </row>
    <row r="110" customFormat="false" ht="22.8" hidden="false" customHeight="true" outlineLevel="0" collapsed="false">
      <c r="A110" s="10" t="s">
        <v>702</v>
      </c>
      <c r="B110" s="39" t="s">
        <v>703</v>
      </c>
      <c r="C110" s="12" t="n">
        <v>500400</v>
      </c>
      <c r="D110" s="13" t="n">
        <v>2026</v>
      </c>
      <c r="E110" s="13" t="s">
        <v>24</v>
      </c>
    </row>
    <row r="111" customFormat="false" ht="22.8" hidden="false" customHeight="true" outlineLevel="0" collapsed="false">
      <c r="A111" s="10"/>
      <c r="B111" s="39"/>
      <c r="C111" s="12"/>
      <c r="D111" s="13"/>
      <c r="E111" s="13"/>
    </row>
    <row r="112" customFormat="false" ht="22.8" hidden="false" customHeight="true" outlineLevel="0" collapsed="false">
      <c r="A112" s="10"/>
      <c r="B112" s="39"/>
      <c r="C112" s="12"/>
      <c r="D112" s="13"/>
      <c r="E112" s="13"/>
    </row>
    <row r="113" customFormat="false" ht="22.8" hidden="false" customHeight="true" outlineLevel="0" collapsed="false">
      <c r="A113" s="10"/>
      <c r="B113" s="39"/>
      <c r="C113" s="12"/>
      <c r="D113" s="13"/>
      <c r="E113" s="13"/>
    </row>
    <row r="114" customFormat="false" ht="22.8" hidden="false" customHeight="true" outlineLevel="0" collapsed="false">
      <c r="A114" s="10" t="s">
        <v>704</v>
      </c>
      <c r="B114" s="39" t="s">
        <v>705</v>
      </c>
      <c r="C114" s="12" t="n">
        <v>500400</v>
      </c>
      <c r="D114" s="13" t="n">
        <v>2026</v>
      </c>
      <c r="E114" s="13" t="s">
        <v>24</v>
      </c>
    </row>
    <row r="115" customFormat="false" ht="22.8" hidden="false" customHeight="true" outlineLevel="0" collapsed="false">
      <c r="A115" s="10"/>
      <c r="B115" s="39"/>
      <c r="C115" s="12"/>
      <c r="D115" s="13"/>
      <c r="E115" s="13"/>
    </row>
    <row r="116" customFormat="false" ht="22.8" hidden="false" customHeight="true" outlineLevel="0" collapsed="false">
      <c r="A116" s="10"/>
      <c r="B116" s="39"/>
      <c r="C116" s="12"/>
      <c r="D116" s="13"/>
      <c r="E116" s="13"/>
    </row>
    <row r="117" customFormat="false" ht="22.8" hidden="false" customHeight="true" outlineLevel="0" collapsed="false">
      <c r="A117" s="10"/>
      <c r="B117" s="39"/>
      <c r="C117" s="12"/>
      <c r="D117" s="13"/>
      <c r="E117" s="13"/>
    </row>
    <row r="118" customFormat="false" ht="15" hidden="false" customHeight="true" outlineLevel="0" collapsed="false">
      <c r="A118" s="9" t="s">
        <v>706</v>
      </c>
      <c r="B118" s="9"/>
      <c r="C118" s="9"/>
      <c r="D118" s="9"/>
      <c r="E118" s="9"/>
    </row>
    <row r="119" customFormat="false" ht="15" hidden="false" customHeight="true" outlineLevel="0" collapsed="false">
      <c r="A119" s="10" t="s">
        <v>707</v>
      </c>
      <c r="B119" s="39" t="s">
        <v>708</v>
      </c>
      <c r="C119" s="12" t="n">
        <v>3000020</v>
      </c>
      <c r="D119" s="13" t="n">
        <v>2026</v>
      </c>
      <c r="E119" s="13" t="s">
        <v>24</v>
      </c>
    </row>
    <row r="120" customFormat="false" ht="15" hidden="false" customHeight="false" outlineLevel="0" collapsed="false">
      <c r="A120" s="10"/>
      <c r="B120" s="39"/>
      <c r="C120" s="12"/>
      <c r="D120" s="13"/>
      <c r="E120" s="13"/>
    </row>
    <row r="121" customFormat="false" ht="15" hidden="false" customHeight="false" outlineLevel="0" collapsed="false">
      <c r="A121" s="10"/>
      <c r="B121" s="39"/>
      <c r="C121" s="12"/>
      <c r="D121" s="13"/>
      <c r="E121" s="13"/>
    </row>
    <row r="122" customFormat="false" ht="15" hidden="false" customHeight="false" outlineLevel="0" collapsed="false">
      <c r="A122" s="10"/>
      <c r="B122" s="39"/>
      <c r="C122" s="12"/>
      <c r="D122" s="13"/>
      <c r="E122" s="13"/>
    </row>
    <row r="123" customFormat="false" ht="15" hidden="false" customHeight="true" outlineLevel="0" collapsed="false">
      <c r="A123" s="10" t="s">
        <v>709</v>
      </c>
      <c r="B123" s="39" t="s">
        <v>710</v>
      </c>
      <c r="C123" s="12" t="n">
        <v>4300</v>
      </c>
      <c r="D123" s="13" t="n">
        <v>2026</v>
      </c>
      <c r="E123" s="13" t="s">
        <v>711</v>
      </c>
    </row>
    <row r="124" customFormat="false" ht="15" hidden="false" customHeight="false" outlineLevel="0" collapsed="false">
      <c r="A124" s="10"/>
      <c r="B124" s="39"/>
      <c r="C124" s="12"/>
      <c r="D124" s="13"/>
      <c r="E124" s="13"/>
    </row>
    <row r="125" customFormat="false" ht="15" hidden="false" customHeight="false" outlineLevel="0" collapsed="false">
      <c r="A125" s="10"/>
      <c r="B125" s="39"/>
      <c r="C125" s="12"/>
      <c r="D125" s="13"/>
      <c r="E125" s="13"/>
    </row>
    <row r="126" customFormat="false" ht="15" hidden="false" customHeight="false" outlineLevel="0" collapsed="false">
      <c r="A126" s="10"/>
      <c r="B126" s="39"/>
      <c r="C126" s="12"/>
      <c r="D126" s="13"/>
      <c r="E126" s="13"/>
    </row>
    <row r="127" customFormat="false" ht="15" hidden="false" customHeight="true" outlineLevel="0" collapsed="false">
      <c r="A127" s="9" t="s">
        <v>712</v>
      </c>
      <c r="B127" s="9"/>
      <c r="C127" s="9"/>
      <c r="D127" s="9"/>
      <c r="E127" s="9"/>
    </row>
    <row r="128" customFormat="false" ht="15" hidden="false" customHeight="true" outlineLevel="0" collapsed="false">
      <c r="A128" s="10" t="s">
        <v>713</v>
      </c>
      <c r="B128" s="39" t="s">
        <v>714</v>
      </c>
      <c r="C128" s="12" t="n">
        <v>5500000</v>
      </c>
      <c r="D128" s="13" t="n">
        <v>2026</v>
      </c>
      <c r="E128" s="13" t="s">
        <v>24</v>
      </c>
    </row>
    <row r="129" customFormat="false" ht="15" hidden="false" customHeight="false" outlineLevel="0" collapsed="false">
      <c r="A129" s="10"/>
      <c r="B129" s="39"/>
      <c r="C129" s="12"/>
      <c r="D129" s="13"/>
      <c r="E129" s="13"/>
    </row>
    <row r="130" customFormat="false" ht="15" hidden="false" customHeight="false" outlineLevel="0" collapsed="false">
      <c r="A130" s="10"/>
      <c r="B130" s="39"/>
      <c r="C130" s="12"/>
      <c r="D130" s="13"/>
      <c r="E130" s="13"/>
    </row>
    <row r="131" customFormat="false" ht="15" hidden="false" customHeight="false" outlineLevel="0" collapsed="false">
      <c r="A131" s="10"/>
      <c r="B131" s="39"/>
      <c r="C131" s="12"/>
      <c r="D131" s="13"/>
      <c r="E131" s="13"/>
    </row>
    <row r="132" customFormat="false" ht="15" hidden="false" customHeight="true" outlineLevel="0" collapsed="false">
      <c r="A132" s="10" t="s">
        <v>715</v>
      </c>
      <c r="B132" s="39" t="s">
        <v>714</v>
      </c>
      <c r="C132" s="12" t="n">
        <v>270020</v>
      </c>
      <c r="D132" s="13" t="n">
        <v>2026</v>
      </c>
      <c r="E132" s="13" t="s">
        <v>24</v>
      </c>
    </row>
    <row r="133" customFormat="false" ht="15" hidden="false" customHeight="false" outlineLevel="0" collapsed="false">
      <c r="A133" s="10"/>
      <c r="B133" s="39"/>
      <c r="C133" s="12"/>
      <c r="D133" s="13"/>
      <c r="E133" s="13"/>
    </row>
    <row r="134" customFormat="false" ht="15" hidden="false" customHeight="false" outlineLevel="0" collapsed="false">
      <c r="A134" s="10"/>
      <c r="B134" s="39"/>
      <c r="C134" s="12"/>
      <c r="D134" s="13"/>
      <c r="E134" s="13"/>
    </row>
    <row r="135" customFormat="false" ht="15" hidden="false" customHeight="false" outlineLevel="0" collapsed="false">
      <c r="A135" s="10"/>
      <c r="B135" s="39"/>
      <c r="C135" s="12"/>
      <c r="D135" s="13"/>
      <c r="E135" s="13"/>
    </row>
    <row r="136" customFormat="false" ht="15" hidden="false" customHeight="true" outlineLevel="0" collapsed="false">
      <c r="A136" s="9" t="s">
        <v>716</v>
      </c>
      <c r="B136" s="9"/>
      <c r="C136" s="9"/>
      <c r="D136" s="9"/>
      <c r="E136" s="9"/>
    </row>
    <row r="137" customFormat="false" ht="15" hidden="false" customHeight="true" outlineLevel="0" collapsed="false">
      <c r="A137" s="10" t="s">
        <v>717</v>
      </c>
      <c r="B137" s="39" t="s">
        <v>718</v>
      </c>
      <c r="C137" s="12" t="n">
        <v>1520020</v>
      </c>
      <c r="D137" s="13" t="n">
        <v>2026</v>
      </c>
      <c r="E137" s="13" t="s">
        <v>24</v>
      </c>
    </row>
    <row r="138" customFormat="false" ht="15" hidden="false" customHeight="false" outlineLevel="0" collapsed="false">
      <c r="A138" s="10"/>
      <c r="B138" s="39"/>
      <c r="C138" s="12"/>
      <c r="D138" s="13"/>
      <c r="E138" s="13"/>
    </row>
    <row r="139" customFormat="false" ht="15" hidden="false" customHeight="false" outlineLevel="0" collapsed="false">
      <c r="A139" s="10"/>
      <c r="B139" s="39"/>
      <c r="C139" s="12"/>
      <c r="D139" s="13"/>
      <c r="E139" s="13"/>
    </row>
    <row r="140" customFormat="false" ht="15" hidden="false" customHeight="false" outlineLevel="0" collapsed="false">
      <c r="A140" s="10"/>
      <c r="B140" s="39"/>
      <c r="C140" s="12"/>
      <c r="D140" s="13"/>
      <c r="E140" s="13"/>
    </row>
    <row r="141" customFormat="false" ht="15" hidden="false" customHeight="true" outlineLevel="0" collapsed="false">
      <c r="A141" s="10" t="s">
        <v>719</v>
      </c>
      <c r="B141" s="39" t="s">
        <v>720</v>
      </c>
      <c r="C141" s="12" t="n">
        <v>6500000</v>
      </c>
      <c r="D141" s="13" t="n">
        <v>2026</v>
      </c>
      <c r="E141" s="13" t="s">
        <v>721</v>
      </c>
    </row>
    <row r="142" customFormat="false" ht="15" hidden="false" customHeight="false" outlineLevel="0" collapsed="false">
      <c r="A142" s="10"/>
      <c r="B142" s="39"/>
      <c r="C142" s="12"/>
      <c r="D142" s="13"/>
      <c r="E142" s="13"/>
    </row>
    <row r="143" customFormat="false" ht="15" hidden="false" customHeight="false" outlineLevel="0" collapsed="false">
      <c r="A143" s="10"/>
      <c r="B143" s="39"/>
      <c r="C143" s="12"/>
      <c r="D143" s="13"/>
      <c r="E143" s="13"/>
    </row>
    <row r="144" customFormat="false" ht="15" hidden="false" customHeight="false" outlineLevel="0" collapsed="false">
      <c r="A144" s="10"/>
      <c r="B144" s="39"/>
      <c r="C144" s="12"/>
      <c r="D144" s="13"/>
      <c r="E144" s="13"/>
    </row>
    <row r="145" customFormat="false" ht="15" hidden="false" customHeight="true" outlineLevel="0" collapsed="false">
      <c r="A145" s="10" t="s">
        <v>722</v>
      </c>
      <c r="B145" s="39" t="s">
        <v>723</v>
      </c>
      <c r="C145" s="12" t="n">
        <v>5560000</v>
      </c>
      <c r="D145" s="13" t="n">
        <v>2026</v>
      </c>
      <c r="E145" s="13" t="s">
        <v>724</v>
      </c>
    </row>
    <row r="146" customFormat="false" ht="15" hidden="false" customHeight="false" outlineLevel="0" collapsed="false">
      <c r="A146" s="10"/>
      <c r="B146" s="39"/>
      <c r="C146" s="12"/>
      <c r="D146" s="13"/>
      <c r="E146" s="13"/>
    </row>
    <row r="147" customFormat="false" ht="15" hidden="false" customHeight="false" outlineLevel="0" collapsed="false">
      <c r="A147" s="10"/>
      <c r="B147" s="39"/>
      <c r="C147" s="12"/>
      <c r="D147" s="13"/>
      <c r="E147" s="13"/>
    </row>
    <row r="148" customFormat="false" ht="15" hidden="false" customHeight="false" outlineLevel="0" collapsed="false">
      <c r="A148" s="10"/>
      <c r="B148" s="39"/>
      <c r="C148" s="12"/>
      <c r="D148" s="13"/>
      <c r="E148" s="13"/>
    </row>
    <row r="149" customFormat="false" ht="15" hidden="false" customHeight="true" outlineLevel="0" collapsed="false">
      <c r="A149" s="10" t="s">
        <v>725</v>
      </c>
      <c r="B149" s="11" t="s">
        <v>235</v>
      </c>
      <c r="C149" s="12" t="n">
        <v>4000100</v>
      </c>
      <c r="D149" s="13" t="n">
        <v>2026</v>
      </c>
      <c r="E149" s="13" t="s">
        <v>24</v>
      </c>
    </row>
    <row r="150" customFormat="false" ht="15" hidden="false" customHeight="false" outlineLevel="0" collapsed="false">
      <c r="A150" s="10"/>
      <c r="B150" s="11"/>
      <c r="C150" s="12"/>
      <c r="D150" s="13"/>
      <c r="E150" s="13"/>
    </row>
    <row r="151" customFormat="false" ht="15" hidden="false" customHeight="false" outlineLevel="0" collapsed="false">
      <c r="A151" s="10"/>
      <c r="B151" s="11"/>
      <c r="C151" s="12"/>
      <c r="D151" s="13"/>
      <c r="E151" s="13"/>
    </row>
    <row r="152" customFormat="false" ht="15" hidden="false" customHeight="false" outlineLevel="0" collapsed="false">
      <c r="A152" s="10"/>
      <c r="B152" s="11"/>
      <c r="C152" s="12"/>
      <c r="D152" s="13"/>
      <c r="E152" s="13"/>
    </row>
    <row r="153" customFormat="false" ht="15" hidden="false" customHeight="true" outlineLevel="0" collapsed="false">
      <c r="A153" s="9" t="s">
        <v>726</v>
      </c>
      <c r="B153" s="9"/>
      <c r="C153" s="9"/>
      <c r="D153" s="9"/>
      <c r="E153" s="9"/>
    </row>
    <row r="154" customFormat="false" ht="15" hidden="false" customHeight="true" outlineLevel="0" collapsed="false">
      <c r="A154" s="10" t="s">
        <v>727</v>
      </c>
      <c r="B154" s="39" t="s">
        <v>728</v>
      </c>
      <c r="C154" s="12" t="n">
        <v>1362220</v>
      </c>
      <c r="D154" s="13" t="n">
        <v>2026</v>
      </c>
      <c r="E154" s="13" t="s">
        <v>24</v>
      </c>
    </row>
    <row r="155" customFormat="false" ht="15" hidden="false" customHeight="false" outlineLevel="0" collapsed="false">
      <c r="A155" s="10"/>
      <c r="B155" s="39"/>
      <c r="C155" s="12"/>
      <c r="D155" s="13"/>
      <c r="E155" s="13"/>
    </row>
    <row r="156" customFormat="false" ht="15" hidden="false" customHeight="false" outlineLevel="0" collapsed="false">
      <c r="A156" s="10"/>
      <c r="B156" s="39"/>
      <c r="C156" s="12"/>
      <c r="D156" s="13"/>
      <c r="E156" s="13"/>
    </row>
    <row r="157" customFormat="false" ht="15" hidden="false" customHeight="false" outlineLevel="0" collapsed="false">
      <c r="A157" s="10"/>
      <c r="B157" s="39"/>
      <c r="C157" s="12"/>
      <c r="D157" s="13"/>
      <c r="E157" s="13"/>
    </row>
    <row r="158" customFormat="false" ht="21" hidden="false" customHeight="true" outlineLevel="0" collapsed="false">
      <c r="A158" s="10" t="s">
        <v>729</v>
      </c>
      <c r="B158" s="39" t="s">
        <v>730</v>
      </c>
      <c r="C158" s="12" t="n">
        <v>250120</v>
      </c>
      <c r="D158" s="13" t="n">
        <v>2026</v>
      </c>
      <c r="E158" s="13" t="s">
        <v>731</v>
      </c>
    </row>
    <row r="159" customFormat="false" ht="21" hidden="false" customHeight="true" outlineLevel="0" collapsed="false">
      <c r="A159" s="10"/>
      <c r="B159" s="39"/>
      <c r="C159" s="12"/>
      <c r="D159" s="13"/>
      <c r="E159" s="13"/>
    </row>
    <row r="160" customFormat="false" ht="21" hidden="false" customHeight="true" outlineLevel="0" collapsed="false">
      <c r="A160" s="10"/>
      <c r="B160" s="39"/>
      <c r="C160" s="12"/>
      <c r="D160" s="13"/>
      <c r="E160" s="13"/>
    </row>
    <row r="161" customFormat="false" ht="21" hidden="false" customHeight="true" outlineLevel="0" collapsed="false">
      <c r="A161" s="10"/>
      <c r="B161" s="39"/>
      <c r="C161" s="12"/>
      <c r="D161" s="13"/>
      <c r="E161" s="13"/>
    </row>
    <row r="162" customFormat="false" ht="15" hidden="false" customHeight="true" outlineLevel="0" collapsed="false">
      <c r="A162" s="10" t="s">
        <v>732</v>
      </c>
      <c r="B162" s="39" t="s">
        <v>733</v>
      </c>
      <c r="C162" s="12" t="n">
        <v>270020</v>
      </c>
      <c r="D162" s="13" t="n">
        <v>2026</v>
      </c>
      <c r="E162" s="13" t="s">
        <v>731</v>
      </c>
    </row>
    <row r="163" customFormat="false" ht="15" hidden="false" customHeight="false" outlineLevel="0" collapsed="false">
      <c r="A163" s="10"/>
      <c r="B163" s="39"/>
      <c r="C163" s="12"/>
      <c r="D163" s="13"/>
      <c r="E163" s="13"/>
    </row>
    <row r="164" customFormat="false" ht="15" hidden="false" customHeight="false" outlineLevel="0" collapsed="false">
      <c r="A164" s="10"/>
      <c r="B164" s="39"/>
      <c r="C164" s="12"/>
      <c r="D164" s="13"/>
      <c r="E164" s="13"/>
    </row>
    <row r="165" customFormat="false" ht="15" hidden="false" customHeight="false" outlineLevel="0" collapsed="false">
      <c r="A165" s="10"/>
      <c r="B165" s="39"/>
      <c r="C165" s="12"/>
      <c r="D165" s="13"/>
      <c r="E165" s="13"/>
    </row>
    <row r="166" customFormat="false" ht="15" hidden="false" customHeight="true" outlineLevel="0" collapsed="false">
      <c r="A166" s="10" t="s">
        <v>734</v>
      </c>
      <c r="B166" s="39" t="s">
        <v>735</v>
      </c>
      <c r="C166" s="12" t="n">
        <v>50220</v>
      </c>
      <c r="D166" s="13" t="n">
        <v>2026</v>
      </c>
      <c r="E166" s="13" t="s">
        <v>24</v>
      </c>
    </row>
    <row r="167" customFormat="false" ht="15" hidden="false" customHeight="false" outlineLevel="0" collapsed="false">
      <c r="A167" s="10"/>
      <c r="B167" s="39"/>
      <c r="C167" s="12"/>
      <c r="D167" s="13"/>
      <c r="E167" s="13"/>
    </row>
    <row r="168" customFormat="false" ht="15" hidden="false" customHeight="false" outlineLevel="0" collapsed="false">
      <c r="A168" s="10"/>
      <c r="B168" s="39"/>
      <c r="C168" s="12"/>
      <c r="D168" s="13"/>
      <c r="E168" s="13"/>
    </row>
    <row r="169" customFormat="false" ht="15" hidden="false" customHeight="false" outlineLevel="0" collapsed="false">
      <c r="A169" s="10"/>
      <c r="B169" s="39"/>
      <c r="C169" s="12"/>
      <c r="D169" s="13"/>
      <c r="E169" s="13"/>
    </row>
    <row r="170" customFormat="false" ht="15" hidden="false" customHeight="true" outlineLevel="0" collapsed="false">
      <c r="A170" s="10" t="s">
        <v>736</v>
      </c>
      <c r="B170" s="39" t="s">
        <v>737</v>
      </c>
      <c r="C170" s="12" t="n">
        <v>100</v>
      </c>
      <c r="D170" s="13" t="n">
        <v>2026</v>
      </c>
      <c r="E170" s="13" t="s">
        <v>476</v>
      </c>
    </row>
    <row r="171" customFormat="false" ht="15" hidden="false" customHeight="false" outlineLevel="0" collapsed="false">
      <c r="A171" s="10"/>
      <c r="B171" s="39"/>
      <c r="C171" s="12"/>
      <c r="D171" s="13"/>
      <c r="E171" s="13"/>
    </row>
    <row r="172" customFormat="false" ht="15" hidden="false" customHeight="false" outlineLevel="0" collapsed="false">
      <c r="A172" s="10"/>
      <c r="B172" s="39"/>
      <c r="C172" s="12"/>
      <c r="D172" s="13"/>
      <c r="E172" s="13"/>
    </row>
    <row r="173" customFormat="false" ht="15" hidden="false" customHeight="false" outlineLevel="0" collapsed="false">
      <c r="A173" s="10"/>
      <c r="B173" s="39"/>
      <c r="C173" s="12"/>
      <c r="D173" s="13"/>
      <c r="E173" s="13"/>
    </row>
    <row r="174" customFormat="false" ht="15" hidden="false" customHeight="true" outlineLevel="0" collapsed="false">
      <c r="A174" s="10" t="s">
        <v>738</v>
      </c>
      <c r="B174" s="39" t="s">
        <v>739</v>
      </c>
      <c r="C174" s="12" t="n">
        <v>50120</v>
      </c>
      <c r="D174" s="13" t="n">
        <v>2026</v>
      </c>
      <c r="E174" s="13" t="s">
        <v>24</v>
      </c>
    </row>
    <row r="175" customFormat="false" ht="15" hidden="false" customHeight="false" outlineLevel="0" collapsed="false">
      <c r="A175" s="10"/>
      <c r="B175" s="39"/>
      <c r="C175" s="12"/>
      <c r="D175" s="13"/>
      <c r="E175" s="13"/>
    </row>
    <row r="176" customFormat="false" ht="15" hidden="false" customHeight="false" outlineLevel="0" collapsed="false">
      <c r="A176" s="10"/>
      <c r="B176" s="39"/>
      <c r="C176" s="12"/>
      <c r="D176" s="13"/>
      <c r="E176" s="13"/>
    </row>
    <row r="177" customFormat="false" ht="15" hidden="false" customHeight="false" outlineLevel="0" collapsed="false">
      <c r="A177" s="10"/>
      <c r="B177" s="39"/>
      <c r="C177" s="12"/>
      <c r="D177" s="13"/>
      <c r="E177" s="13"/>
    </row>
    <row r="178" customFormat="false" ht="15" hidden="false" customHeight="true" outlineLevel="0" collapsed="false">
      <c r="A178" s="10" t="s">
        <v>740</v>
      </c>
      <c r="B178" s="39" t="s">
        <v>741</v>
      </c>
      <c r="C178" s="12" t="n">
        <v>105000</v>
      </c>
      <c r="D178" s="13" t="n">
        <v>2026</v>
      </c>
      <c r="E178" s="13" t="s">
        <v>742</v>
      </c>
    </row>
    <row r="179" customFormat="false" ht="15" hidden="false" customHeight="false" outlineLevel="0" collapsed="false">
      <c r="A179" s="10"/>
      <c r="B179" s="39"/>
      <c r="C179" s="12"/>
      <c r="D179" s="13"/>
      <c r="E179" s="13"/>
    </row>
    <row r="180" customFormat="false" ht="15" hidden="false" customHeight="false" outlineLevel="0" collapsed="false">
      <c r="A180" s="10"/>
      <c r="B180" s="39"/>
      <c r="C180" s="12"/>
      <c r="D180" s="13"/>
      <c r="E180" s="13"/>
    </row>
    <row r="181" customFormat="false" ht="15" hidden="false" customHeight="false" outlineLevel="0" collapsed="false">
      <c r="A181" s="10"/>
      <c r="B181" s="39"/>
      <c r="C181" s="12"/>
      <c r="D181" s="13"/>
      <c r="E181" s="13"/>
    </row>
    <row r="182" customFormat="false" ht="15" hidden="false" customHeight="true" outlineLevel="0" collapsed="false">
      <c r="A182" s="10" t="s">
        <v>743</v>
      </c>
      <c r="B182" s="39" t="s">
        <v>733</v>
      </c>
      <c r="C182" s="12" t="n">
        <v>70020</v>
      </c>
      <c r="D182" s="13" t="n">
        <v>2026</v>
      </c>
      <c r="E182" s="13" t="s">
        <v>24</v>
      </c>
    </row>
    <row r="183" customFormat="false" ht="15" hidden="false" customHeight="false" outlineLevel="0" collapsed="false">
      <c r="A183" s="10"/>
      <c r="B183" s="39"/>
      <c r="C183" s="12"/>
      <c r="D183" s="13"/>
      <c r="E183" s="13"/>
    </row>
    <row r="184" customFormat="false" ht="15" hidden="false" customHeight="false" outlineLevel="0" collapsed="false">
      <c r="A184" s="10"/>
      <c r="B184" s="39"/>
      <c r="C184" s="12"/>
      <c r="D184" s="13"/>
      <c r="E184" s="13"/>
    </row>
    <row r="185" customFormat="false" ht="15" hidden="false" customHeight="false" outlineLevel="0" collapsed="false">
      <c r="A185" s="10"/>
      <c r="B185" s="39"/>
      <c r="C185" s="12"/>
      <c r="D185" s="13"/>
      <c r="E185" s="13"/>
    </row>
    <row r="186" customFormat="false" ht="15" hidden="false" customHeight="true" outlineLevel="0" collapsed="false">
      <c r="A186" s="10" t="s">
        <v>744</v>
      </c>
      <c r="B186" s="39" t="s">
        <v>745</v>
      </c>
      <c r="C186" s="12" t="n">
        <v>12221670</v>
      </c>
      <c r="D186" s="13" t="n">
        <v>2026</v>
      </c>
      <c r="E186" s="13" t="s">
        <v>746</v>
      </c>
    </row>
    <row r="187" customFormat="false" ht="15" hidden="false" customHeight="false" outlineLevel="0" collapsed="false">
      <c r="A187" s="10"/>
      <c r="B187" s="39"/>
      <c r="C187" s="12"/>
      <c r="D187" s="13"/>
      <c r="E187" s="13"/>
    </row>
    <row r="188" customFormat="false" ht="15" hidden="false" customHeight="false" outlineLevel="0" collapsed="false">
      <c r="A188" s="10"/>
      <c r="B188" s="39"/>
      <c r="C188" s="12"/>
      <c r="D188" s="13"/>
      <c r="E188" s="13"/>
    </row>
    <row r="189" customFormat="false" ht="15" hidden="false" customHeight="false" outlineLevel="0" collapsed="false">
      <c r="A189" s="10"/>
      <c r="B189" s="39"/>
      <c r="C189" s="12"/>
      <c r="D189" s="13"/>
      <c r="E189" s="13"/>
    </row>
    <row r="190" customFormat="false" ht="15" hidden="false" customHeight="true" outlineLevel="0" collapsed="false">
      <c r="A190" s="10" t="s">
        <v>747</v>
      </c>
      <c r="B190" s="39" t="s">
        <v>748</v>
      </c>
      <c r="C190" s="12" t="n">
        <v>1000020</v>
      </c>
      <c r="D190" s="13" t="n">
        <v>2026</v>
      </c>
      <c r="E190" s="13" t="s">
        <v>749</v>
      </c>
    </row>
    <row r="191" customFormat="false" ht="15" hidden="false" customHeight="false" outlineLevel="0" collapsed="false">
      <c r="A191" s="10"/>
      <c r="B191" s="39"/>
      <c r="C191" s="12"/>
      <c r="D191" s="13"/>
      <c r="E191" s="13"/>
    </row>
    <row r="192" customFormat="false" ht="15" hidden="false" customHeight="false" outlineLevel="0" collapsed="false">
      <c r="A192" s="10"/>
      <c r="B192" s="39"/>
      <c r="C192" s="12"/>
      <c r="D192" s="13"/>
      <c r="E192" s="13"/>
    </row>
    <row r="193" customFormat="false" ht="15" hidden="false" customHeight="false" outlineLevel="0" collapsed="false">
      <c r="A193" s="10"/>
      <c r="B193" s="39"/>
      <c r="C193" s="12"/>
      <c r="D193" s="13"/>
      <c r="E193" s="13"/>
    </row>
    <row r="194" customFormat="false" ht="15" hidden="false" customHeight="true" outlineLevel="0" collapsed="false">
      <c r="A194" s="10" t="s">
        <v>750</v>
      </c>
      <c r="B194" s="39" t="s">
        <v>751</v>
      </c>
      <c r="C194" s="12" t="n">
        <v>100</v>
      </c>
      <c r="D194" s="13" t="n">
        <v>2026</v>
      </c>
      <c r="E194" s="13" t="s">
        <v>24</v>
      </c>
    </row>
    <row r="195" customFormat="false" ht="15" hidden="false" customHeight="false" outlineLevel="0" collapsed="false">
      <c r="A195" s="10"/>
      <c r="B195" s="39"/>
      <c r="C195" s="12"/>
      <c r="D195" s="13"/>
      <c r="E195" s="13"/>
    </row>
    <row r="196" customFormat="false" ht="15" hidden="false" customHeight="false" outlineLevel="0" collapsed="false">
      <c r="A196" s="10"/>
      <c r="B196" s="39"/>
      <c r="C196" s="12"/>
      <c r="D196" s="13"/>
      <c r="E196" s="13"/>
    </row>
    <row r="197" customFormat="false" ht="15" hidden="false" customHeight="false" outlineLevel="0" collapsed="false">
      <c r="A197" s="10"/>
      <c r="B197" s="39"/>
      <c r="C197" s="12"/>
      <c r="D197" s="13"/>
      <c r="E197" s="13"/>
    </row>
    <row r="198" customFormat="false" ht="15" hidden="false" customHeight="true" outlineLevel="0" collapsed="false">
      <c r="A198" s="10" t="s">
        <v>752</v>
      </c>
      <c r="B198" s="39" t="s">
        <v>753</v>
      </c>
      <c r="C198" s="12" t="n">
        <v>1000010</v>
      </c>
      <c r="D198" s="13" t="n">
        <v>2026</v>
      </c>
      <c r="E198" s="13" t="s">
        <v>24</v>
      </c>
    </row>
    <row r="199" customFormat="false" ht="15" hidden="false" customHeight="false" outlineLevel="0" collapsed="false">
      <c r="A199" s="10"/>
      <c r="B199" s="39"/>
      <c r="C199" s="12"/>
      <c r="D199" s="13"/>
      <c r="E199" s="13"/>
    </row>
    <row r="200" customFormat="false" ht="15" hidden="false" customHeight="false" outlineLevel="0" collapsed="false">
      <c r="A200" s="10"/>
      <c r="B200" s="39"/>
      <c r="C200" s="12"/>
      <c r="D200" s="13"/>
      <c r="E200" s="13"/>
    </row>
    <row r="201" customFormat="false" ht="15" hidden="false" customHeight="false" outlineLevel="0" collapsed="false">
      <c r="A201" s="10"/>
      <c r="B201" s="39"/>
      <c r="C201" s="12"/>
      <c r="D201" s="13"/>
      <c r="E201" s="13"/>
    </row>
    <row r="202" customFormat="false" ht="15" hidden="false" customHeight="true" outlineLevel="0" collapsed="false">
      <c r="A202" s="10" t="s">
        <v>754</v>
      </c>
      <c r="B202" s="39" t="s">
        <v>755</v>
      </c>
      <c r="C202" s="12" t="n">
        <v>1000010</v>
      </c>
      <c r="D202" s="13" t="n">
        <v>2026</v>
      </c>
      <c r="E202" s="13" t="s">
        <v>731</v>
      </c>
    </row>
    <row r="203" customFormat="false" ht="15" hidden="false" customHeight="false" outlineLevel="0" collapsed="false">
      <c r="A203" s="10"/>
      <c r="B203" s="39"/>
      <c r="C203" s="12"/>
      <c r="D203" s="13"/>
      <c r="E203" s="13"/>
    </row>
    <row r="204" customFormat="false" ht="15" hidden="false" customHeight="false" outlineLevel="0" collapsed="false">
      <c r="A204" s="10"/>
      <c r="B204" s="39"/>
      <c r="C204" s="12"/>
      <c r="D204" s="13"/>
      <c r="E204" s="13"/>
    </row>
    <row r="205" customFormat="false" ht="15" hidden="false" customHeight="false" outlineLevel="0" collapsed="false">
      <c r="A205" s="10"/>
      <c r="B205" s="39"/>
      <c r="C205" s="12"/>
      <c r="D205" s="13"/>
      <c r="E205" s="13"/>
    </row>
    <row r="206" customFormat="false" ht="15" hidden="false" customHeight="true" outlineLevel="0" collapsed="false">
      <c r="A206" s="10" t="s">
        <v>756</v>
      </c>
      <c r="B206" s="39" t="s">
        <v>757</v>
      </c>
      <c r="C206" s="12" t="n">
        <v>2000000</v>
      </c>
      <c r="D206" s="13" t="n">
        <v>2026</v>
      </c>
      <c r="E206" s="13" t="s">
        <v>758</v>
      </c>
    </row>
    <row r="207" customFormat="false" ht="15" hidden="false" customHeight="false" outlineLevel="0" collapsed="false">
      <c r="A207" s="10"/>
      <c r="B207" s="39"/>
      <c r="C207" s="12"/>
      <c r="D207" s="13"/>
      <c r="E207" s="13"/>
    </row>
    <row r="208" customFormat="false" ht="15" hidden="false" customHeight="false" outlineLevel="0" collapsed="false">
      <c r="A208" s="10"/>
      <c r="B208" s="39"/>
      <c r="C208" s="12"/>
      <c r="D208" s="13"/>
      <c r="E208" s="13"/>
    </row>
    <row r="209" customFormat="false" ht="15" hidden="false" customHeight="false" outlineLevel="0" collapsed="false">
      <c r="A209" s="10"/>
      <c r="B209" s="39"/>
      <c r="C209" s="12"/>
      <c r="D209" s="13"/>
      <c r="E209" s="13"/>
    </row>
    <row r="210" customFormat="false" ht="15" hidden="false" customHeight="true" outlineLevel="0" collapsed="false">
      <c r="A210" s="10" t="s">
        <v>759</v>
      </c>
      <c r="B210" s="39" t="s">
        <v>760</v>
      </c>
      <c r="C210" s="12" t="n">
        <v>6999990</v>
      </c>
      <c r="D210" s="13" t="n">
        <v>2026</v>
      </c>
      <c r="E210" s="13" t="s">
        <v>761</v>
      </c>
    </row>
    <row r="211" customFormat="false" ht="15" hidden="false" customHeight="false" outlineLevel="0" collapsed="false">
      <c r="A211" s="10"/>
      <c r="B211" s="39"/>
      <c r="C211" s="12"/>
      <c r="D211" s="13"/>
      <c r="E211" s="13"/>
    </row>
    <row r="212" customFormat="false" ht="15" hidden="false" customHeight="false" outlineLevel="0" collapsed="false">
      <c r="A212" s="10"/>
      <c r="B212" s="39"/>
      <c r="C212" s="12"/>
      <c r="D212" s="13"/>
      <c r="E212" s="13"/>
    </row>
    <row r="213" customFormat="false" ht="15" hidden="false" customHeight="false" outlineLevel="0" collapsed="false">
      <c r="A213" s="10"/>
      <c r="B213" s="39"/>
      <c r="C213" s="12"/>
      <c r="D213" s="13"/>
      <c r="E213" s="13"/>
    </row>
    <row r="214" customFormat="false" ht="15" hidden="false" customHeight="true" outlineLevel="0" collapsed="false">
      <c r="A214" s="9" t="s">
        <v>762</v>
      </c>
      <c r="B214" s="9"/>
      <c r="C214" s="9"/>
      <c r="D214" s="9"/>
      <c r="E214" s="9"/>
    </row>
    <row r="215" customFormat="false" ht="15" hidden="false" customHeight="true" outlineLevel="0" collapsed="false">
      <c r="A215" s="10" t="s">
        <v>763</v>
      </c>
      <c r="B215" s="39" t="s">
        <v>764</v>
      </c>
      <c r="C215" s="12" t="n">
        <v>393680</v>
      </c>
      <c r="D215" s="13" t="n">
        <v>2026</v>
      </c>
      <c r="E215" s="13" t="s">
        <v>24</v>
      </c>
    </row>
    <row r="216" customFormat="false" ht="15" hidden="false" customHeight="false" outlineLevel="0" collapsed="false">
      <c r="A216" s="10"/>
      <c r="B216" s="39"/>
      <c r="C216" s="12"/>
      <c r="D216" s="13"/>
      <c r="E216" s="13"/>
    </row>
    <row r="217" customFormat="false" ht="15" hidden="false" customHeight="false" outlineLevel="0" collapsed="false">
      <c r="A217" s="10"/>
      <c r="B217" s="39"/>
      <c r="C217" s="12"/>
      <c r="D217" s="13"/>
      <c r="E217" s="13"/>
    </row>
    <row r="218" customFormat="false" ht="15" hidden="false" customHeight="false" outlineLevel="0" collapsed="false">
      <c r="A218" s="10"/>
      <c r="B218" s="39"/>
      <c r="C218" s="12"/>
      <c r="D218" s="13"/>
      <c r="E218" s="13"/>
    </row>
    <row r="219" customFormat="false" ht="18" hidden="false" customHeight="true" outlineLevel="0" collapsed="false">
      <c r="A219" s="10" t="s">
        <v>765</v>
      </c>
      <c r="B219" s="39" t="s">
        <v>766</v>
      </c>
      <c r="C219" s="12" t="n">
        <v>50220</v>
      </c>
      <c r="D219" s="13" t="n">
        <v>2026</v>
      </c>
      <c r="E219" s="13" t="s">
        <v>24</v>
      </c>
    </row>
    <row r="220" customFormat="false" ht="18" hidden="false" customHeight="true" outlineLevel="0" collapsed="false">
      <c r="A220" s="10"/>
      <c r="B220" s="39"/>
      <c r="C220" s="12"/>
      <c r="D220" s="13"/>
      <c r="E220" s="13"/>
    </row>
    <row r="221" customFormat="false" ht="18" hidden="false" customHeight="true" outlineLevel="0" collapsed="false">
      <c r="A221" s="10"/>
      <c r="B221" s="39"/>
      <c r="C221" s="12"/>
      <c r="D221" s="13"/>
      <c r="E221" s="13"/>
    </row>
    <row r="222" customFormat="false" ht="18" hidden="false" customHeight="true" outlineLevel="0" collapsed="false">
      <c r="A222" s="10"/>
      <c r="B222" s="39"/>
      <c r="C222" s="12"/>
      <c r="D222" s="13"/>
      <c r="E222" s="13"/>
    </row>
    <row r="223" customFormat="false" ht="15" hidden="false" customHeight="true" outlineLevel="0" collapsed="false">
      <c r="A223" s="10" t="s">
        <v>767</v>
      </c>
      <c r="B223" s="39" t="s">
        <v>768</v>
      </c>
      <c r="C223" s="12" t="n">
        <v>100</v>
      </c>
      <c r="D223" s="13" t="n">
        <v>2026</v>
      </c>
      <c r="E223" s="13" t="s">
        <v>731</v>
      </c>
    </row>
    <row r="224" customFormat="false" ht="15" hidden="false" customHeight="false" outlineLevel="0" collapsed="false">
      <c r="A224" s="10"/>
      <c r="B224" s="39"/>
      <c r="C224" s="12"/>
      <c r="D224" s="13"/>
      <c r="E224" s="13"/>
    </row>
    <row r="225" customFormat="false" ht="15" hidden="false" customHeight="false" outlineLevel="0" collapsed="false">
      <c r="A225" s="10"/>
      <c r="B225" s="39"/>
      <c r="C225" s="12"/>
      <c r="D225" s="13"/>
      <c r="E225" s="13"/>
    </row>
    <row r="226" customFormat="false" ht="15" hidden="false" customHeight="false" outlineLevel="0" collapsed="false">
      <c r="A226" s="10"/>
      <c r="B226" s="39"/>
      <c r="C226" s="12"/>
      <c r="D226" s="13"/>
      <c r="E226" s="13"/>
    </row>
    <row r="227" customFormat="false" ht="15" hidden="false" customHeight="true" outlineLevel="0" collapsed="false">
      <c r="A227" s="10" t="s">
        <v>769</v>
      </c>
      <c r="B227" s="39" t="s">
        <v>770</v>
      </c>
      <c r="C227" s="12" t="n">
        <v>200</v>
      </c>
      <c r="D227" s="13" t="n">
        <v>2026</v>
      </c>
      <c r="E227" s="13" t="s">
        <v>24</v>
      </c>
    </row>
    <row r="228" customFormat="false" ht="15" hidden="false" customHeight="false" outlineLevel="0" collapsed="false">
      <c r="A228" s="10"/>
      <c r="B228" s="39"/>
      <c r="C228" s="12"/>
      <c r="D228" s="13"/>
      <c r="E228" s="13"/>
    </row>
    <row r="229" customFormat="false" ht="15" hidden="false" customHeight="false" outlineLevel="0" collapsed="false">
      <c r="A229" s="10"/>
      <c r="B229" s="39"/>
      <c r="C229" s="12"/>
      <c r="D229" s="13"/>
      <c r="E229" s="13"/>
    </row>
    <row r="230" customFormat="false" ht="15" hidden="false" customHeight="false" outlineLevel="0" collapsed="false">
      <c r="A230" s="10"/>
      <c r="B230" s="39"/>
      <c r="C230" s="12"/>
      <c r="D230" s="13"/>
      <c r="E230" s="13"/>
      <c r="XFD230" s="17"/>
    </row>
    <row r="231" customFormat="false" ht="15" hidden="false" customHeight="true" outlineLevel="0" collapsed="false">
      <c r="A231" s="10" t="s">
        <v>771</v>
      </c>
      <c r="B231" s="39" t="s">
        <v>772</v>
      </c>
      <c r="C231" s="12" t="n">
        <v>550000</v>
      </c>
      <c r="D231" s="13" t="n">
        <v>2026</v>
      </c>
      <c r="E231" s="13" t="s">
        <v>761</v>
      </c>
    </row>
    <row r="232" customFormat="false" ht="15" hidden="false" customHeight="false" outlineLevel="0" collapsed="false">
      <c r="A232" s="10"/>
      <c r="B232" s="39"/>
      <c r="C232" s="12"/>
      <c r="D232" s="13"/>
      <c r="E232" s="13"/>
    </row>
    <row r="233" customFormat="false" ht="15" hidden="false" customHeight="false" outlineLevel="0" collapsed="false">
      <c r="A233" s="10"/>
      <c r="B233" s="39"/>
      <c r="C233" s="12"/>
      <c r="D233" s="13"/>
      <c r="E233" s="13"/>
    </row>
    <row r="234" customFormat="false" ht="15" hidden="false" customHeight="false" outlineLevel="0" collapsed="false">
      <c r="A234" s="10"/>
      <c r="B234" s="39"/>
      <c r="C234" s="12"/>
      <c r="D234" s="13"/>
      <c r="E234" s="13"/>
    </row>
    <row r="235" customFormat="false" ht="15" hidden="false" customHeight="false" outlineLevel="0" collapsed="false">
      <c r="A235" s="14"/>
      <c r="C235" s="15"/>
      <c r="D235" s="16"/>
      <c r="E235" s="16"/>
    </row>
    <row r="236" s="23" customFormat="true" ht="15" hidden="false" customHeight="false" outlineLevel="0" collapsed="false">
      <c r="A236" s="18"/>
      <c r="B236" s="19" t="s">
        <v>19</v>
      </c>
      <c r="C236" s="20" t="n">
        <f aca="false">SUM(C7,C11,C15,C19,C23,C28,C33,C37,C41,C45,C50,C54,C58,C62,C67,C71,C76,C80,C84,C88,C92,C97,C101,C106,C110,C114,C119,C123,C128,C132,C137,C141,C145,C149,C154,C158,C162,C166,C170,C174,C178,C182,C186,C190,C194,C198,C202,C206,C210,C215,C219,C223,C227,C231)</f>
        <v>87012400</v>
      </c>
      <c r="D236" s="21"/>
      <c r="E236" s="21"/>
      <c r="F236" s="22"/>
      <c r="G236" s="22"/>
      <c r="H236" s="22"/>
      <c r="XFD236"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286">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A18"/>
    <mergeCell ref="B15:B18"/>
    <mergeCell ref="C15:C18"/>
    <mergeCell ref="D15:D18"/>
    <mergeCell ref="E15:E18"/>
    <mergeCell ref="A19:A22"/>
    <mergeCell ref="B19:B22"/>
    <mergeCell ref="C19:C22"/>
    <mergeCell ref="D19:D22"/>
    <mergeCell ref="E19:E22"/>
    <mergeCell ref="A23:A26"/>
    <mergeCell ref="B23:B26"/>
    <mergeCell ref="C23:C26"/>
    <mergeCell ref="D23:D26"/>
    <mergeCell ref="E23:E26"/>
    <mergeCell ref="A27:E27"/>
    <mergeCell ref="A28:A31"/>
    <mergeCell ref="B28:B31"/>
    <mergeCell ref="C28:C31"/>
    <mergeCell ref="D28:D31"/>
    <mergeCell ref="E28:E31"/>
    <mergeCell ref="A32:E32"/>
    <mergeCell ref="A33:A36"/>
    <mergeCell ref="B33:B36"/>
    <mergeCell ref="C33:C36"/>
    <mergeCell ref="D33:D36"/>
    <mergeCell ref="E33:E36"/>
    <mergeCell ref="A37:A40"/>
    <mergeCell ref="B37:B40"/>
    <mergeCell ref="C37:C40"/>
    <mergeCell ref="D37:D40"/>
    <mergeCell ref="E37:E40"/>
    <mergeCell ref="A41:A44"/>
    <mergeCell ref="B41:B44"/>
    <mergeCell ref="C41:C44"/>
    <mergeCell ref="D41:D44"/>
    <mergeCell ref="E41:E44"/>
    <mergeCell ref="A45:A48"/>
    <mergeCell ref="B45:B48"/>
    <mergeCell ref="C45:C48"/>
    <mergeCell ref="D45:D48"/>
    <mergeCell ref="E45:E48"/>
    <mergeCell ref="A49:E49"/>
    <mergeCell ref="A50:A53"/>
    <mergeCell ref="B50:B53"/>
    <mergeCell ref="C50:C53"/>
    <mergeCell ref="D50:D53"/>
    <mergeCell ref="E50:E53"/>
    <mergeCell ref="A54:A57"/>
    <mergeCell ref="B54:B57"/>
    <mergeCell ref="C54:C57"/>
    <mergeCell ref="D54:D57"/>
    <mergeCell ref="E54:E57"/>
    <mergeCell ref="A58:A61"/>
    <mergeCell ref="B58:B61"/>
    <mergeCell ref="C58:C61"/>
    <mergeCell ref="D58:D61"/>
    <mergeCell ref="E58:E61"/>
    <mergeCell ref="A62:A65"/>
    <mergeCell ref="B62:B65"/>
    <mergeCell ref="C62:C65"/>
    <mergeCell ref="D62:D65"/>
    <mergeCell ref="E62:E65"/>
    <mergeCell ref="A66:E66"/>
    <mergeCell ref="A67:A70"/>
    <mergeCell ref="B67:B70"/>
    <mergeCell ref="C67:C70"/>
    <mergeCell ref="D67:D70"/>
    <mergeCell ref="E67:E70"/>
    <mergeCell ref="A71:A74"/>
    <mergeCell ref="B71:B74"/>
    <mergeCell ref="C71:C74"/>
    <mergeCell ref="D71:D74"/>
    <mergeCell ref="E71:E74"/>
    <mergeCell ref="A75:E75"/>
    <mergeCell ref="A76:A79"/>
    <mergeCell ref="B76:B79"/>
    <mergeCell ref="C76:C79"/>
    <mergeCell ref="D76:D79"/>
    <mergeCell ref="E76:E79"/>
    <mergeCell ref="A80:A83"/>
    <mergeCell ref="B80:B83"/>
    <mergeCell ref="C80:C83"/>
    <mergeCell ref="D80:D83"/>
    <mergeCell ref="E80:E83"/>
    <mergeCell ref="A84:A87"/>
    <mergeCell ref="B84:B87"/>
    <mergeCell ref="C84:C87"/>
    <mergeCell ref="D84:D87"/>
    <mergeCell ref="E84:E87"/>
    <mergeCell ref="A88:A91"/>
    <mergeCell ref="B88:B91"/>
    <mergeCell ref="C88:C91"/>
    <mergeCell ref="D88:D91"/>
    <mergeCell ref="E88:E91"/>
    <mergeCell ref="A92:A95"/>
    <mergeCell ref="B92:B95"/>
    <mergeCell ref="C92:C95"/>
    <mergeCell ref="D92:D95"/>
    <mergeCell ref="E92:E95"/>
    <mergeCell ref="A96:E96"/>
    <mergeCell ref="A97:A100"/>
    <mergeCell ref="B97:B100"/>
    <mergeCell ref="C97:C100"/>
    <mergeCell ref="D97:D100"/>
    <mergeCell ref="E97:E100"/>
    <mergeCell ref="A101:A104"/>
    <mergeCell ref="B101:B104"/>
    <mergeCell ref="C101:C104"/>
    <mergeCell ref="D101:D104"/>
    <mergeCell ref="E101:E104"/>
    <mergeCell ref="A105:E105"/>
    <mergeCell ref="A106:A109"/>
    <mergeCell ref="B106:B109"/>
    <mergeCell ref="C106:C109"/>
    <mergeCell ref="D106:D109"/>
    <mergeCell ref="E106:E109"/>
    <mergeCell ref="A110:A113"/>
    <mergeCell ref="B110:B113"/>
    <mergeCell ref="C110:C113"/>
    <mergeCell ref="D110:D113"/>
    <mergeCell ref="E110:E113"/>
    <mergeCell ref="A114:A117"/>
    <mergeCell ref="B114:B117"/>
    <mergeCell ref="C114:C117"/>
    <mergeCell ref="D114:D117"/>
    <mergeCell ref="E114:E117"/>
    <mergeCell ref="A118:E118"/>
    <mergeCell ref="A119:A122"/>
    <mergeCell ref="B119:B122"/>
    <mergeCell ref="C119:C122"/>
    <mergeCell ref="D119:D122"/>
    <mergeCell ref="E119:E122"/>
    <mergeCell ref="A123:A126"/>
    <mergeCell ref="B123:B126"/>
    <mergeCell ref="C123:C126"/>
    <mergeCell ref="D123:D126"/>
    <mergeCell ref="E123:E126"/>
    <mergeCell ref="A127:E127"/>
    <mergeCell ref="A128:A131"/>
    <mergeCell ref="B128:B131"/>
    <mergeCell ref="C128:C131"/>
    <mergeCell ref="D128:D131"/>
    <mergeCell ref="E128:E131"/>
    <mergeCell ref="A132:A135"/>
    <mergeCell ref="B132:B135"/>
    <mergeCell ref="C132:C135"/>
    <mergeCell ref="D132:D135"/>
    <mergeCell ref="E132:E135"/>
    <mergeCell ref="A136:E136"/>
    <mergeCell ref="A137:A140"/>
    <mergeCell ref="B137:B140"/>
    <mergeCell ref="C137:C140"/>
    <mergeCell ref="D137:D140"/>
    <mergeCell ref="E137:E140"/>
    <mergeCell ref="A141:A144"/>
    <mergeCell ref="B141:B144"/>
    <mergeCell ref="C141:C144"/>
    <mergeCell ref="D141:D144"/>
    <mergeCell ref="E141:E144"/>
    <mergeCell ref="A145:A148"/>
    <mergeCell ref="B145:B148"/>
    <mergeCell ref="C145:C148"/>
    <mergeCell ref="D145:D148"/>
    <mergeCell ref="E145:E148"/>
    <mergeCell ref="A149:A152"/>
    <mergeCell ref="B149:B152"/>
    <mergeCell ref="C149:C152"/>
    <mergeCell ref="D149:D152"/>
    <mergeCell ref="E149:E152"/>
    <mergeCell ref="A153:E153"/>
    <mergeCell ref="A154:A157"/>
    <mergeCell ref="B154:B157"/>
    <mergeCell ref="C154:C157"/>
    <mergeCell ref="D154:D157"/>
    <mergeCell ref="E154:E157"/>
    <mergeCell ref="A158:A161"/>
    <mergeCell ref="B158:B161"/>
    <mergeCell ref="C158:C161"/>
    <mergeCell ref="D158:D161"/>
    <mergeCell ref="E158:E161"/>
    <mergeCell ref="A162:A165"/>
    <mergeCell ref="B162:B165"/>
    <mergeCell ref="C162:C165"/>
    <mergeCell ref="D162:D165"/>
    <mergeCell ref="E162:E165"/>
    <mergeCell ref="A166:A169"/>
    <mergeCell ref="B166:B169"/>
    <mergeCell ref="C166:C169"/>
    <mergeCell ref="D166:D169"/>
    <mergeCell ref="E166:E169"/>
    <mergeCell ref="A170:A173"/>
    <mergeCell ref="B170:B173"/>
    <mergeCell ref="C170:C173"/>
    <mergeCell ref="D170:D173"/>
    <mergeCell ref="E170:E173"/>
    <mergeCell ref="A174:A177"/>
    <mergeCell ref="B174:B177"/>
    <mergeCell ref="C174:C177"/>
    <mergeCell ref="D174:D177"/>
    <mergeCell ref="E174:E177"/>
    <mergeCell ref="A178:A181"/>
    <mergeCell ref="B178:B181"/>
    <mergeCell ref="C178:C181"/>
    <mergeCell ref="D178:D181"/>
    <mergeCell ref="E178:E181"/>
    <mergeCell ref="A182:A185"/>
    <mergeCell ref="B182:B185"/>
    <mergeCell ref="C182:C185"/>
    <mergeCell ref="D182:D185"/>
    <mergeCell ref="E182:E185"/>
    <mergeCell ref="A186:A189"/>
    <mergeCell ref="B186:B189"/>
    <mergeCell ref="C186:C189"/>
    <mergeCell ref="D186:D189"/>
    <mergeCell ref="E186:E189"/>
    <mergeCell ref="A190:A193"/>
    <mergeCell ref="B190:B193"/>
    <mergeCell ref="C190:C193"/>
    <mergeCell ref="D190:D193"/>
    <mergeCell ref="E190:E193"/>
    <mergeCell ref="A194:A197"/>
    <mergeCell ref="B194:B197"/>
    <mergeCell ref="C194:C197"/>
    <mergeCell ref="D194:D197"/>
    <mergeCell ref="E194:E197"/>
    <mergeCell ref="A198:A201"/>
    <mergeCell ref="B198:B201"/>
    <mergeCell ref="C198:C201"/>
    <mergeCell ref="D198:D201"/>
    <mergeCell ref="E198:E201"/>
    <mergeCell ref="A202:A205"/>
    <mergeCell ref="B202:B205"/>
    <mergeCell ref="C202:C205"/>
    <mergeCell ref="D202:D205"/>
    <mergeCell ref="E202:E205"/>
    <mergeCell ref="A206:A209"/>
    <mergeCell ref="B206:B209"/>
    <mergeCell ref="C206:C209"/>
    <mergeCell ref="D206:D209"/>
    <mergeCell ref="E206:E209"/>
    <mergeCell ref="A210:A213"/>
    <mergeCell ref="B210:B213"/>
    <mergeCell ref="C210:C213"/>
    <mergeCell ref="D210:D213"/>
    <mergeCell ref="E210:E213"/>
    <mergeCell ref="A214:E214"/>
    <mergeCell ref="A215:A218"/>
    <mergeCell ref="B215:B218"/>
    <mergeCell ref="C215:C218"/>
    <mergeCell ref="D215:D218"/>
    <mergeCell ref="E215:E218"/>
    <mergeCell ref="A219:A222"/>
    <mergeCell ref="B219:B222"/>
    <mergeCell ref="C219:C222"/>
    <mergeCell ref="D219:D222"/>
    <mergeCell ref="E219:E222"/>
    <mergeCell ref="A223:A226"/>
    <mergeCell ref="B223:B226"/>
    <mergeCell ref="C223:C226"/>
    <mergeCell ref="D223:D226"/>
    <mergeCell ref="E223:E226"/>
    <mergeCell ref="A227:A230"/>
    <mergeCell ref="B227:B230"/>
    <mergeCell ref="C227:C230"/>
    <mergeCell ref="D227:D230"/>
    <mergeCell ref="E227:E230"/>
    <mergeCell ref="A231:A234"/>
    <mergeCell ref="B231:B234"/>
    <mergeCell ref="C231:C234"/>
    <mergeCell ref="D231:D234"/>
    <mergeCell ref="E231:E234"/>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88"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6" manualBreakCount="6">
    <brk id="36" man="true" max="16383" min="0"/>
    <brk id="70" man="true" max="16383" min="0"/>
    <brk id="104" man="true" max="16383" min="0"/>
    <brk id="140" man="true" max="16383" min="0"/>
    <brk id="177" man="true" max="16383" min="0"/>
    <brk id="213" man="true" max="16383" min="0"/>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1" colorId="64" zoomScale="85" zoomScaleNormal="100" zoomScalePageLayoutView="85" workbookViewId="0">
      <selection pane="topLeft" activeCell="C11" activeCellId="0" sqref="C11"/>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773</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774</v>
      </c>
      <c r="B6" s="9"/>
      <c r="C6" s="9"/>
      <c r="D6" s="9"/>
      <c r="E6" s="9"/>
    </row>
    <row r="7" customFormat="false" ht="15" hidden="false" customHeight="true" outlineLevel="0" collapsed="false">
      <c r="A7" s="10" t="s">
        <v>775</v>
      </c>
      <c r="B7" s="11" t="s">
        <v>776</v>
      </c>
      <c r="C7" s="12" t="n">
        <v>5288000</v>
      </c>
      <c r="D7" s="13" t="n">
        <v>2026</v>
      </c>
      <c r="E7" s="13" t="s">
        <v>24</v>
      </c>
    </row>
    <row r="8" customFormat="false" ht="15" hidden="false" customHeight="false" outlineLevel="0" collapsed="false">
      <c r="A8" s="10"/>
      <c r="B8" s="11"/>
      <c r="C8" s="12"/>
      <c r="D8" s="13"/>
      <c r="E8" s="13"/>
    </row>
    <row r="9" customFormat="false" ht="15" hidden="false" customHeight="false" outlineLevel="0" collapsed="false">
      <c r="A9" s="10"/>
      <c r="B9" s="11"/>
      <c r="C9" s="12"/>
      <c r="D9" s="13"/>
      <c r="E9" s="13"/>
    </row>
    <row r="10" customFormat="false" ht="15" hidden="false" customHeight="false" outlineLevel="0" collapsed="false">
      <c r="A10" s="10"/>
      <c r="B10" s="11"/>
      <c r="C10" s="12"/>
      <c r="D10" s="13"/>
      <c r="E10" s="13"/>
    </row>
    <row r="11" customFormat="false" ht="15" hidden="false" customHeight="false" outlineLevel="0" collapsed="false">
      <c r="A11" s="14"/>
      <c r="B11" s="14"/>
      <c r="C11" s="15"/>
      <c r="D11" s="16"/>
      <c r="E11" s="16"/>
    </row>
    <row r="12" s="23" customFormat="true" ht="15" hidden="false" customHeight="false" outlineLevel="0" collapsed="false">
      <c r="A12" s="18"/>
      <c r="B12" s="19" t="s">
        <v>19</v>
      </c>
      <c r="C12" s="20" t="n">
        <f aca="false">SUM(C7)</f>
        <v>5288000</v>
      </c>
      <c r="D12" s="21"/>
      <c r="E12" s="21"/>
      <c r="F12" s="22"/>
      <c r="G12" s="22"/>
      <c r="H12" s="22"/>
      <c r="XFD12" s="17"/>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9">
    <mergeCell ref="A1:E1"/>
    <mergeCell ref="A2:E2"/>
    <mergeCell ref="A3:E3"/>
    <mergeCell ref="A6:E6"/>
    <mergeCell ref="A7:A10"/>
    <mergeCell ref="B7:B10"/>
    <mergeCell ref="C7:C10"/>
    <mergeCell ref="D7:D10"/>
    <mergeCell ref="E7:E10"/>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91" fitToWidth="1" fitToHeight="1" pageOrder="downThenOver" orientation="landscape" blackAndWhite="false" draft="false" cellComments="none" horizontalDpi="300" verticalDpi="300" copies="1"/>
  <headerFooter differentFirst="false" differentOddEven="false">
    <oddHeader/>
    <oddFooter>&amp;CPágina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true" showOutlineSymbols="true" defaultGridColor="true" view="pageBreakPreview" topLeftCell="A40" colorId="64" zoomScale="85" zoomScaleNormal="100" zoomScalePageLayoutView="85" workbookViewId="0">
      <selection pane="topLeft" activeCell="C70" activeCellId="0" sqref="C70"/>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777</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16.5" hidden="false" customHeight="true" outlineLevel="0" collapsed="false">
      <c r="A7" s="10" t="s">
        <v>778</v>
      </c>
      <c r="B7" s="11" t="s">
        <v>779</v>
      </c>
      <c r="C7" s="12" t="n">
        <v>2043000</v>
      </c>
      <c r="D7" s="13" t="n">
        <v>2026</v>
      </c>
      <c r="E7" s="13" t="s">
        <v>780</v>
      </c>
    </row>
    <row r="8" customFormat="false" ht="16.5" hidden="false" customHeight="true" outlineLevel="0" collapsed="false">
      <c r="A8" s="10"/>
      <c r="B8" s="11"/>
      <c r="C8" s="12"/>
      <c r="D8" s="13"/>
      <c r="E8" s="13"/>
    </row>
    <row r="9" customFormat="false" ht="16.5" hidden="false" customHeight="true" outlineLevel="0" collapsed="false">
      <c r="A9" s="10"/>
      <c r="B9" s="11"/>
      <c r="C9" s="12"/>
      <c r="D9" s="13"/>
      <c r="E9" s="13"/>
    </row>
    <row r="10" customFormat="false" ht="16.5" hidden="false" customHeight="true" outlineLevel="0" collapsed="false">
      <c r="A10" s="10"/>
      <c r="B10" s="11"/>
      <c r="C10" s="12"/>
      <c r="D10" s="13"/>
      <c r="E10" s="13"/>
    </row>
    <row r="11" customFormat="false" ht="19.5" hidden="false" customHeight="true" outlineLevel="0" collapsed="false">
      <c r="A11" s="10" t="s">
        <v>781</v>
      </c>
      <c r="B11" s="11" t="s">
        <v>782</v>
      </c>
      <c r="C11" s="12" t="n">
        <v>1489600</v>
      </c>
      <c r="D11" s="13" t="n">
        <v>2026</v>
      </c>
      <c r="E11" s="13" t="s">
        <v>783</v>
      </c>
    </row>
    <row r="12" customFormat="false" ht="19.5" hidden="false" customHeight="true" outlineLevel="0" collapsed="false">
      <c r="A12" s="10"/>
      <c r="B12" s="11"/>
      <c r="C12" s="12"/>
      <c r="D12" s="13"/>
      <c r="E12" s="13"/>
    </row>
    <row r="13" customFormat="false" ht="19.5" hidden="false" customHeight="true" outlineLevel="0" collapsed="false">
      <c r="A13" s="10"/>
      <c r="B13" s="11"/>
      <c r="C13" s="12"/>
      <c r="D13" s="13"/>
      <c r="E13" s="13"/>
    </row>
    <row r="14" customFormat="false" ht="19.5" hidden="false" customHeight="true" outlineLevel="0" collapsed="false">
      <c r="A14" s="10"/>
      <c r="B14" s="11"/>
      <c r="C14" s="12"/>
      <c r="D14" s="13"/>
      <c r="E14" s="13"/>
    </row>
    <row r="15" customFormat="false" ht="15.75" hidden="false" customHeight="true" outlineLevel="0" collapsed="false">
      <c r="A15" s="9" t="s">
        <v>77</v>
      </c>
      <c r="B15" s="9"/>
      <c r="C15" s="9"/>
      <c r="D15" s="9"/>
      <c r="E15" s="9"/>
    </row>
    <row r="16" customFormat="false" ht="15" hidden="false" customHeight="true" outlineLevel="0" collapsed="false">
      <c r="A16" s="10" t="s">
        <v>784</v>
      </c>
      <c r="B16" s="11" t="s">
        <v>785</v>
      </c>
      <c r="C16" s="12" t="n">
        <v>780970</v>
      </c>
      <c r="D16" s="13" t="n">
        <v>2026</v>
      </c>
      <c r="E16" s="13" t="s">
        <v>780</v>
      </c>
    </row>
    <row r="17" customFormat="false" ht="15" hidden="false" customHeight="false" outlineLevel="0" collapsed="false">
      <c r="A17" s="10"/>
      <c r="B17" s="11"/>
      <c r="C17" s="12"/>
      <c r="D17" s="13"/>
      <c r="E17" s="13"/>
    </row>
    <row r="18" customFormat="false" ht="15" hidden="false" customHeight="false" outlineLevel="0" collapsed="false">
      <c r="A18" s="10"/>
      <c r="B18" s="11"/>
      <c r="C18" s="12"/>
      <c r="D18" s="13"/>
      <c r="E18" s="13"/>
    </row>
    <row r="19" customFormat="false" ht="15" hidden="false" customHeight="false" outlineLevel="0" collapsed="false">
      <c r="A19" s="10"/>
      <c r="B19" s="11"/>
      <c r="C19" s="12"/>
      <c r="D19" s="13"/>
      <c r="E19" s="13"/>
    </row>
    <row r="20" customFormat="false" ht="15" hidden="false" customHeight="true" outlineLevel="0" collapsed="false">
      <c r="A20" s="10" t="s">
        <v>786</v>
      </c>
      <c r="B20" s="11" t="s">
        <v>785</v>
      </c>
      <c r="C20" s="12" t="n">
        <v>45400</v>
      </c>
      <c r="D20" s="13" t="n">
        <v>2026</v>
      </c>
      <c r="E20" s="13" t="s">
        <v>783</v>
      </c>
    </row>
    <row r="21" customFormat="false" ht="15" hidden="false" customHeight="false" outlineLevel="0" collapsed="false">
      <c r="A21" s="10"/>
      <c r="B21" s="11"/>
      <c r="C21" s="12"/>
      <c r="D21" s="13"/>
      <c r="E21" s="13"/>
    </row>
    <row r="22" customFormat="false" ht="15" hidden="false" customHeight="false" outlineLevel="0" collapsed="false">
      <c r="A22" s="10"/>
      <c r="B22" s="11"/>
      <c r="C22" s="12"/>
      <c r="D22" s="13"/>
      <c r="E22" s="13"/>
    </row>
    <row r="23" customFormat="false" ht="15" hidden="false" customHeight="false" outlineLevel="0" collapsed="false">
      <c r="A23" s="10"/>
      <c r="B23" s="11"/>
      <c r="C23" s="12"/>
      <c r="D23" s="13"/>
      <c r="E23" s="13"/>
    </row>
    <row r="24" customFormat="false" ht="15.75" hidden="false" customHeight="true" outlineLevel="0" collapsed="false">
      <c r="A24" s="9" t="s">
        <v>14</v>
      </c>
      <c r="B24" s="9"/>
      <c r="C24" s="9"/>
      <c r="D24" s="9"/>
      <c r="E24" s="9"/>
    </row>
    <row r="25" customFormat="false" ht="15.75" hidden="false" customHeight="true" outlineLevel="0" collapsed="false">
      <c r="A25" s="10" t="s">
        <v>778</v>
      </c>
      <c r="B25" s="11" t="s">
        <v>16</v>
      </c>
      <c r="C25" s="12" t="n">
        <v>30000</v>
      </c>
      <c r="D25" s="13" t="n">
        <v>2026</v>
      </c>
      <c r="E25" s="13" t="s">
        <v>780</v>
      </c>
    </row>
    <row r="26" customFormat="false" ht="15" hidden="false" customHeight="false" outlineLevel="0" collapsed="false">
      <c r="A26" s="10"/>
      <c r="B26" s="11"/>
      <c r="C26" s="12"/>
      <c r="D26" s="13"/>
      <c r="E26" s="13"/>
    </row>
    <row r="27" customFormat="false" ht="15" hidden="false" customHeight="false" outlineLevel="0" collapsed="false">
      <c r="A27" s="10"/>
      <c r="B27" s="11"/>
      <c r="C27" s="12"/>
      <c r="D27" s="13"/>
      <c r="E27" s="13"/>
    </row>
    <row r="28" customFormat="false" ht="15" hidden="false" customHeight="false" outlineLevel="0" collapsed="false">
      <c r="A28" s="10"/>
      <c r="B28" s="11"/>
      <c r="C28" s="12"/>
      <c r="D28" s="13"/>
      <c r="E28" s="13"/>
    </row>
    <row r="29" customFormat="false" ht="15.75" hidden="false" customHeight="true" outlineLevel="0" collapsed="false">
      <c r="A29" s="10" t="s">
        <v>781</v>
      </c>
      <c r="B29" s="11" t="s">
        <v>16</v>
      </c>
      <c r="C29" s="12" t="n">
        <v>35000</v>
      </c>
      <c r="D29" s="13" t="n">
        <v>2026</v>
      </c>
      <c r="E29" s="13" t="s">
        <v>783</v>
      </c>
    </row>
    <row r="30" customFormat="false" ht="15" hidden="false" customHeight="false" outlineLevel="0" collapsed="false">
      <c r="A30" s="10"/>
      <c r="B30" s="11"/>
      <c r="C30" s="12"/>
      <c r="D30" s="13"/>
      <c r="E30" s="13"/>
    </row>
    <row r="31" customFormat="false" ht="15" hidden="false" customHeight="false" outlineLevel="0" collapsed="false">
      <c r="A31" s="10"/>
      <c r="B31" s="11"/>
      <c r="C31" s="12"/>
      <c r="D31" s="13"/>
      <c r="E31" s="13"/>
    </row>
    <row r="32" customFormat="false" ht="15" hidden="false" customHeight="false" outlineLevel="0" collapsed="false">
      <c r="A32" s="10"/>
      <c r="B32" s="11"/>
      <c r="C32" s="12"/>
      <c r="D32" s="13"/>
      <c r="E32" s="13"/>
    </row>
    <row r="33" customFormat="false" ht="15.75" hidden="false" customHeight="true" outlineLevel="0" collapsed="false">
      <c r="A33" s="9" t="s">
        <v>17</v>
      </c>
      <c r="B33" s="9"/>
      <c r="C33" s="9"/>
      <c r="D33" s="9"/>
      <c r="E33" s="9"/>
    </row>
    <row r="34" customFormat="false" ht="15" hidden="false" customHeight="true" outlineLevel="0" collapsed="false">
      <c r="A34" s="10" t="s">
        <v>778</v>
      </c>
      <c r="B34" s="11" t="s">
        <v>18</v>
      </c>
      <c r="C34" s="12" t="n">
        <v>80000</v>
      </c>
      <c r="D34" s="13" t="n">
        <v>2026</v>
      </c>
      <c r="E34" s="13" t="s">
        <v>780</v>
      </c>
    </row>
    <row r="35" customFormat="false" ht="15" hidden="false" customHeight="false" outlineLevel="0" collapsed="false">
      <c r="A35" s="10"/>
      <c r="B35" s="11"/>
      <c r="C35" s="12"/>
      <c r="D35" s="13"/>
      <c r="E35" s="13"/>
    </row>
    <row r="36" customFormat="false" ht="15" hidden="false" customHeight="false" outlineLevel="0" collapsed="false">
      <c r="A36" s="10"/>
      <c r="B36" s="11"/>
      <c r="C36" s="12"/>
      <c r="D36" s="13"/>
      <c r="E36" s="13"/>
    </row>
    <row r="37" customFormat="false" ht="15" hidden="false" customHeight="false" outlineLevel="0" collapsed="false">
      <c r="A37" s="10"/>
      <c r="B37" s="11"/>
      <c r="C37" s="12"/>
      <c r="D37" s="13"/>
      <c r="E37" s="13"/>
    </row>
    <row r="38" customFormat="false" ht="15" hidden="false" customHeight="true" outlineLevel="0" collapsed="false">
      <c r="A38" s="10" t="s">
        <v>781</v>
      </c>
      <c r="B38" s="11" t="s">
        <v>18</v>
      </c>
      <c r="C38" s="12" t="n">
        <v>125000</v>
      </c>
      <c r="D38" s="13" t="n">
        <v>2026</v>
      </c>
      <c r="E38" s="13" t="s">
        <v>783</v>
      </c>
    </row>
    <row r="39" customFormat="false" ht="15" hidden="false" customHeight="false" outlineLevel="0" collapsed="false">
      <c r="A39" s="10"/>
      <c r="B39" s="11"/>
      <c r="C39" s="12"/>
      <c r="D39" s="13"/>
      <c r="E39" s="13"/>
    </row>
    <row r="40" customFormat="false" ht="15" hidden="false" customHeight="false" outlineLevel="0" collapsed="false">
      <c r="A40" s="10"/>
      <c r="B40" s="11"/>
      <c r="C40" s="12"/>
      <c r="D40" s="13"/>
      <c r="E40" s="13"/>
    </row>
    <row r="41" customFormat="false" ht="15" hidden="false" customHeight="false" outlineLevel="0" collapsed="false">
      <c r="A41" s="10"/>
      <c r="B41" s="11"/>
      <c r="C41" s="12"/>
      <c r="D41" s="13"/>
      <c r="E41" s="13"/>
    </row>
    <row r="42" customFormat="false" ht="15" hidden="false" customHeight="true" outlineLevel="0" collapsed="false">
      <c r="A42" s="10" t="s">
        <v>787</v>
      </c>
      <c r="B42" s="11" t="s">
        <v>788</v>
      </c>
      <c r="C42" s="12" t="n">
        <v>51013700</v>
      </c>
      <c r="D42" s="13" t="n">
        <v>2026</v>
      </c>
      <c r="E42" s="13" t="s">
        <v>789</v>
      </c>
    </row>
    <row r="43" customFormat="false" ht="15" hidden="false" customHeight="false" outlineLevel="0" collapsed="false">
      <c r="A43" s="10"/>
      <c r="B43" s="11"/>
      <c r="C43" s="12"/>
      <c r="D43" s="13"/>
      <c r="E43" s="13"/>
    </row>
    <row r="44" customFormat="false" ht="15" hidden="false" customHeight="false" outlineLevel="0" collapsed="false">
      <c r="A44" s="10"/>
      <c r="B44" s="11"/>
      <c r="C44" s="12"/>
      <c r="D44" s="13"/>
      <c r="E44" s="13"/>
    </row>
    <row r="45" customFormat="false" ht="15" hidden="false" customHeight="false" outlineLevel="0" collapsed="false">
      <c r="A45" s="10"/>
      <c r="B45" s="11"/>
      <c r="C45" s="12"/>
      <c r="D45" s="13"/>
      <c r="E45" s="13"/>
    </row>
    <row r="46" customFormat="false" ht="15" hidden="false" customHeight="true" outlineLevel="0" collapsed="false">
      <c r="A46" s="9" t="s">
        <v>790</v>
      </c>
      <c r="B46" s="9"/>
      <c r="C46" s="9"/>
      <c r="D46" s="9"/>
      <c r="E46" s="9"/>
    </row>
    <row r="47" customFormat="false" ht="16.5" hidden="false" customHeight="true" outlineLevel="0" collapsed="false">
      <c r="A47" s="10" t="s">
        <v>791</v>
      </c>
      <c r="B47" s="11" t="s">
        <v>792</v>
      </c>
      <c r="C47" s="12" t="n">
        <v>13005000</v>
      </c>
      <c r="D47" s="13" t="n">
        <v>2026</v>
      </c>
      <c r="E47" s="13" t="s">
        <v>793</v>
      </c>
    </row>
    <row r="48" customFormat="false" ht="16.5" hidden="false" customHeight="true" outlineLevel="0" collapsed="false">
      <c r="A48" s="10"/>
      <c r="B48" s="11"/>
      <c r="C48" s="12"/>
      <c r="D48" s="13"/>
      <c r="E48" s="13"/>
    </row>
    <row r="49" customFormat="false" ht="16.5" hidden="false" customHeight="true" outlineLevel="0" collapsed="false">
      <c r="A49" s="10"/>
      <c r="B49" s="11"/>
      <c r="C49" s="12"/>
      <c r="D49" s="13"/>
      <c r="E49" s="13"/>
    </row>
    <row r="50" customFormat="false" ht="16.5" hidden="false" customHeight="true" outlineLevel="0" collapsed="false">
      <c r="A50" s="10"/>
      <c r="B50" s="11"/>
      <c r="C50" s="12"/>
      <c r="D50" s="13"/>
      <c r="E50" s="13"/>
    </row>
    <row r="51" customFormat="false" ht="15.75" hidden="false" customHeight="true" outlineLevel="0" collapsed="false">
      <c r="A51" s="9" t="s">
        <v>46</v>
      </c>
      <c r="B51" s="9"/>
      <c r="C51" s="9"/>
      <c r="D51" s="9"/>
      <c r="E51" s="9"/>
    </row>
    <row r="52" customFormat="false" ht="15.75" hidden="false" customHeight="true" outlineLevel="0" collapsed="false">
      <c r="A52" s="10" t="s">
        <v>794</v>
      </c>
      <c r="B52" s="11" t="s">
        <v>795</v>
      </c>
      <c r="C52" s="12" t="n">
        <v>450000</v>
      </c>
      <c r="D52" s="13" t="n">
        <v>2026</v>
      </c>
      <c r="E52" s="13" t="s">
        <v>796</v>
      </c>
    </row>
    <row r="53" customFormat="false" ht="15" hidden="false" customHeight="false" outlineLevel="0" collapsed="false">
      <c r="A53" s="10"/>
      <c r="B53" s="11"/>
      <c r="C53" s="12"/>
      <c r="D53" s="13"/>
      <c r="E53" s="13"/>
    </row>
    <row r="54" customFormat="false" ht="15" hidden="false" customHeight="false" outlineLevel="0" collapsed="false">
      <c r="A54" s="10"/>
      <c r="B54" s="11"/>
      <c r="C54" s="12"/>
      <c r="D54" s="13"/>
      <c r="E54" s="13"/>
    </row>
    <row r="55" customFormat="false" ht="15" hidden="false" customHeight="false" outlineLevel="0" collapsed="false">
      <c r="A55" s="10"/>
      <c r="B55" s="11"/>
      <c r="C55" s="12"/>
      <c r="D55" s="13"/>
      <c r="E55" s="13"/>
    </row>
    <row r="56" customFormat="false" ht="15.75" hidden="false" customHeight="true" outlineLevel="0" collapsed="false">
      <c r="A56" s="10" t="s">
        <v>797</v>
      </c>
      <c r="B56" s="11" t="s">
        <v>798</v>
      </c>
      <c r="C56" s="12" t="n">
        <v>100000</v>
      </c>
      <c r="D56" s="13" t="n">
        <v>2026</v>
      </c>
      <c r="E56" s="13" t="s">
        <v>793</v>
      </c>
    </row>
    <row r="57" customFormat="false" ht="15" hidden="false" customHeight="false" outlineLevel="0" collapsed="false">
      <c r="A57" s="10"/>
      <c r="B57" s="11"/>
      <c r="C57" s="12"/>
      <c r="D57" s="13"/>
      <c r="E57" s="13"/>
    </row>
    <row r="58" customFormat="false" ht="15" hidden="false" customHeight="false" outlineLevel="0" collapsed="false">
      <c r="A58" s="10"/>
      <c r="B58" s="11"/>
      <c r="C58" s="12"/>
      <c r="D58" s="13"/>
      <c r="E58" s="13"/>
    </row>
    <row r="59" customFormat="false" ht="15" hidden="false" customHeight="false" outlineLevel="0" collapsed="false">
      <c r="A59" s="10"/>
      <c r="B59" s="11"/>
      <c r="C59" s="12"/>
      <c r="D59" s="13"/>
      <c r="E59" s="13"/>
    </row>
    <row r="60" customFormat="false" ht="15.75" hidden="false" customHeight="true" outlineLevel="0" collapsed="false">
      <c r="A60" s="9" t="s">
        <v>799</v>
      </c>
      <c r="B60" s="9"/>
      <c r="C60" s="9"/>
      <c r="D60" s="9"/>
      <c r="E60" s="9"/>
    </row>
    <row r="61" customFormat="false" ht="15" hidden="false" customHeight="true" outlineLevel="0" collapsed="false">
      <c r="A61" s="10" t="s">
        <v>800</v>
      </c>
      <c r="B61" s="11" t="s">
        <v>801</v>
      </c>
      <c r="C61" s="12" t="n">
        <v>30</v>
      </c>
      <c r="D61" s="13" t="n">
        <v>2026</v>
      </c>
      <c r="E61" s="13" t="s">
        <v>780</v>
      </c>
    </row>
    <row r="62" customFormat="false" ht="15" hidden="false" customHeight="false" outlineLevel="0" collapsed="false">
      <c r="A62" s="10"/>
      <c r="B62" s="11"/>
      <c r="C62" s="12"/>
      <c r="D62" s="13"/>
      <c r="E62" s="13"/>
    </row>
    <row r="63" customFormat="false" ht="15" hidden="false" customHeight="false" outlineLevel="0" collapsed="false">
      <c r="A63" s="10"/>
      <c r="B63" s="11"/>
      <c r="C63" s="12"/>
      <c r="D63" s="13"/>
      <c r="E63" s="13"/>
    </row>
    <row r="64" customFormat="false" ht="15" hidden="false" customHeight="false" outlineLevel="0" collapsed="false">
      <c r="A64" s="10"/>
      <c r="B64" s="11"/>
      <c r="C64" s="12"/>
      <c r="D64" s="13"/>
      <c r="E64" s="13"/>
    </row>
    <row r="65" customFormat="false" ht="15" hidden="false" customHeight="true" outlineLevel="0" collapsed="false">
      <c r="A65" s="9" t="s">
        <v>774</v>
      </c>
      <c r="B65" s="9"/>
      <c r="C65" s="9"/>
      <c r="D65" s="9"/>
      <c r="E65" s="9"/>
    </row>
    <row r="66" customFormat="false" ht="15" hidden="false" customHeight="true" outlineLevel="0" collapsed="false">
      <c r="A66" s="10" t="s">
        <v>802</v>
      </c>
      <c r="B66" s="11" t="s">
        <v>803</v>
      </c>
      <c r="C66" s="12" t="n">
        <v>16502300</v>
      </c>
      <c r="D66" s="13" t="n">
        <v>2026</v>
      </c>
      <c r="E66" s="13" t="s">
        <v>796</v>
      </c>
    </row>
    <row r="67" customFormat="false" ht="15" hidden="false" customHeight="false" outlineLevel="0" collapsed="false">
      <c r="A67" s="10"/>
      <c r="B67" s="11"/>
      <c r="C67" s="12"/>
      <c r="D67" s="13"/>
      <c r="E67" s="13"/>
    </row>
    <row r="68" customFormat="false" ht="15" hidden="false" customHeight="false" outlineLevel="0" collapsed="false">
      <c r="A68" s="10"/>
      <c r="B68" s="11"/>
      <c r="C68" s="12"/>
      <c r="D68" s="13"/>
      <c r="E68" s="13"/>
    </row>
    <row r="69" customFormat="false" ht="15" hidden="false" customHeight="false" outlineLevel="0" collapsed="false">
      <c r="A69" s="10"/>
      <c r="B69" s="11"/>
      <c r="C69" s="12"/>
      <c r="D69" s="13"/>
      <c r="E69" s="13"/>
    </row>
    <row r="70" customFormat="false" ht="15" hidden="false" customHeight="false" outlineLevel="0" collapsed="false">
      <c r="A70" s="14"/>
      <c r="B70" s="14"/>
      <c r="C70" s="15"/>
      <c r="D70" s="16"/>
      <c r="E70" s="16"/>
    </row>
    <row r="71" s="23" customFormat="true" ht="15" hidden="false" customHeight="false" outlineLevel="0" collapsed="false">
      <c r="A71" s="18"/>
      <c r="B71" s="19" t="s">
        <v>19</v>
      </c>
      <c r="C71" s="20" t="n">
        <f aca="false">SUM(C7,C11,C16,C20,C25,C29,C34,C38,C42,C47,C52,C56,C61,C66)</f>
        <v>85700000</v>
      </c>
      <c r="D71" s="21"/>
      <c r="E71" s="21"/>
      <c r="F71" s="22"/>
      <c r="G71" s="22"/>
      <c r="H71" s="22"/>
      <c r="XFD71" s="17"/>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81">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E15"/>
    <mergeCell ref="A16:A19"/>
    <mergeCell ref="B16:B19"/>
    <mergeCell ref="C16:C19"/>
    <mergeCell ref="D16:D19"/>
    <mergeCell ref="E16:E19"/>
    <mergeCell ref="A20:A23"/>
    <mergeCell ref="B20:B23"/>
    <mergeCell ref="C20:C23"/>
    <mergeCell ref="D20:D23"/>
    <mergeCell ref="E20:E23"/>
    <mergeCell ref="A24:E24"/>
    <mergeCell ref="A25:A28"/>
    <mergeCell ref="B25:B28"/>
    <mergeCell ref="C25:C28"/>
    <mergeCell ref="D25:D28"/>
    <mergeCell ref="E25:E28"/>
    <mergeCell ref="A29:A32"/>
    <mergeCell ref="B29:B32"/>
    <mergeCell ref="C29:C32"/>
    <mergeCell ref="D29:D32"/>
    <mergeCell ref="E29:E32"/>
    <mergeCell ref="A33:E33"/>
    <mergeCell ref="A34:A37"/>
    <mergeCell ref="B34:B37"/>
    <mergeCell ref="C34:C37"/>
    <mergeCell ref="D34:D37"/>
    <mergeCell ref="E34:E37"/>
    <mergeCell ref="A38:A41"/>
    <mergeCell ref="B38:B41"/>
    <mergeCell ref="C38:C41"/>
    <mergeCell ref="D38:D41"/>
    <mergeCell ref="E38:E41"/>
    <mergeCell ref="A42:A45"/>
    <mergeCell ref="B42:B45"/>
    <mergeCell ref="C42:C45"/>
    <mergeCell ref="D42:D45"/>
    <mergeCell ref="E42:E45"/>
    <mergeCell ref="A46:E46"/>
    <mergeCell ref="A47:A50"/>
    <mergeCell ref="B47:B50"/>
    <mergeCell ref="C47:C50"/>
    <mergeCell ref="D47:D50"/>
    <mergeCell ref="E47:E50"/>
    <mergeCell ref="A51:E51"/>
    <mergeCell ref="A52:A55"/>
    <mergeCell ref="B52:B55"/>
    <mergeCell ref="C52:C55"/>
    <mergeCell ref="D52:D55"/>
    <mergeCell ref="E52:E55"/>
    <mergeCell ref="A56:A59"/>
    <mergeCell ref="B56:B59"/>
    <mergeCell ref="C56:C59"/>
    <mergeCell ref="D56:D59"/>
    <mergeCell ref="E56:E59"/>
    <mergeCell ref="A60:E60"/>
    <mergeCell ref="A61:A64"/>
    <mergeCell ref="B61:B64"/>
    <mergeCell ref="C61:C64"/>
    <mergeCell ref="D61:D64"/>
    <mergeCell ref="E61:E64"/>
    <mergeCell ref="A65:E65"/>
    <mergeCell ref="A66:A69"/>
    <mergeCell ref="B66:B69"/>
    <mergeCell ref="C66:C69"/>
    <mergeCell ref="D66:D69"/>
    <mergeCell ref="E66:E69"/>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89"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1" manualBreakCount="1">
    <brk id="32" man="true" max="16383" min="0"/>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1" colorId="64" zoomScale="85" zoomScaleNormal="100" zoomScalePageLayoutView="85" workbookViewId="0">
      <selection pane="topLeft" activeCell="C149" activeCellId="0" sqref="C149"/>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804</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23.2" hidden="false" customHeight="true" outlineLevel="0" collapsed="false">
      <c r="A7" s="10" t="s">
        <v>805</v>
      </c>
      <c r="B7" s="11" t="s">
        <v>806</v>
      </c>
      <c r="C7" s="12" t="n">
        <v>1002020</v>
      </c>
      <c r="D7" s="13" t="n">
        <v>2026</v>
      </c>
      <c r="E7" s="13" t="s">
        <v>24</v>
      </c>
    </row>
    <row r="8" customFormat="false" ht="23.2" hidden="false" customHeight="true" outlineLevel="0" collapsed="false">
      <c r="A8" s="10"/>
      <c r="B8" s="11"/>
      <c r="C8" s="12"/>
      <c r="D8" s="13"/>
      <c r="E8" s="13"/>
    </row>
    <row r="9" customFormat="false" ht="23.2" hidden="false" customHeight="true" outlineLevel="0" collapsed="false">
      <c r="A9" s="10"/>
      <c r="B9" s="11"/>
      <c r="C9" s="12"/>
      <c r="D9" s="13"/>
      <c r="E9" s="13"/>
    </row>
    <row r="10" customFormat="false" ht="23.2" hidden="false" customHeight="true" outlineLevel="0" collapsed="false">
      <c r="A10" s="10"/>
      <c r="B10" s="11"/>
      <c r="C10" s="12"/>
      <c r="D10" s="13"/>
      <c r="E10" s="13"/>
    </row>
    <row r="11" customFormat="false" ht="15" hidden="false" customHeight="true" outlineLevel="0" collapsed="false">
      <c r="A11" s="10" t="s">
        <v>807</v>
      </c>
      <c r="B11" s="11" t="s">
        <v>808</v>
      </c>
      <c r="C11" s="12" t="n">
        <v>985340</v>
      </c>
      <c r="D11" s="13" t="n">
        <v>2026</v>
      </c>
      <c r="E11" s="13" t="s">
        <v>24</v>
      </c>
    </row>
    <row r="12" customFormat="false" ht="15" hidden="false" customHeight="false" outlineLevel="0" collapsed="false">
      <c r="A12" s="10"/>
      <c r="B12" s="11"/>
      <c r="C12" s="12"/>
      <c r="D12" s="13"/>
      <c r="E12" s="13"/>
    </row>
    <row r="13" customFormat="false" ht="15" hidden="false" customHeight="false" outlineLevel="0" collapsed="false">
      <c r="A13" s="10"/>
      <c r="B13" s="11"/>
      <c r="C13" s="12"/>
      <c r="D13" s="13"/>
      <c r="E13" s="13"/>
    </row>
    <row r="14" customFormat="false" ht="15" hidden="false" customHeight="false" outlineLevel="0" collapsed="false">
      <c r="A14" s="10"/>
      <c r="B14" s="11"/>
      <c r="C14" s="12"/>
      <c r="D14" s="13"/>
      <c r="E14" s="13"/>
    </row>
    <row r="15" customFormat="false" ht="15" hidden="false" customHeight="true" outlineLevel="0" collapsed="false">
      <c r="A15" s="10" t="s">
        <v>809</v>
      </c>
      <c r="B15" s="11" t="s">
        <v>810</v>
      </c>
      <c r="C15" s="12" t="n">
        <v>191240</v>
      </c>
      <c r="D15" s="13" t="n">
        <v>2026</v>
      </c>
      <c r="E15" s="13" t="s">
        <v>24</v>
      </c>
    </row>
    <row r="16" customFormat="false" ht="15" hidden="false" customHeight="false" outlineLevel="0" collapsed="false">
      <c r="A16" s="10"/>
      <c r="B16" s="11"/>
      <c r="C16" s="12"/>
      <c r="D16" s="13"/>
      <c r="E16" s="13"/>
    </row>
    <row r="17" customFormat="false" ht="15" hidden="false" customHeight="false" outlineLevel="0" collapsed="false">
      <c r="A17" s="10"/>
      <c r="B17" s="11"/>
      <c r="C17" s="12"/>
      <c r="D17" s="13"/>
      <c r="E17" s="13"/>
    </row>
    <row r="18" customFormat="false" ht="15" hidden="false" customHeight="false" outlineLevel="0" collapsed="false">
      <c r="A18" s="10"/>
      <c r="B18" s="11"/>
      <c r="C18" s="12"/>
      <c r="D18" s="13"/>
      <c r="E18" s="13"/>
    </row>
    <row r="19" customFormat="false" ht="15.75" hidden="false" customHeight="true" outlineLevel="0" collapsed="false">
      <c r="A19" s="9" t="s">
        <v>14</v>
      </c>
      <c r="B19" s="9"/>
      <c r="C19" s="9"/>
      <c r="D19" s="9"/>
      <c r="E19" s="9"/>
    </row>
    <row r="20" customFormat="false" ht="15.75" hidden="false" customHeight="true" outlineLevel="0" collapsed="false">
      <c r="A20" s="10" t="s">
        <v>811</v>
      </c>
      <c r="B20" s="11" t="s">
        <v>16</v>
      </c>
      <c r="C20" s="12" t="n">
        <v>80000</v>
      </c>
      <c r="D20" s="13" t="n">
        <v>2026</v>
      </c>
      <c r="E20" s="13" t="s">
        <v>24</v>
      </c>
    </row>
    <row r="21" customFormat="false" ht="15" hidden="false" customHeight="false" outlineLevel="0" collapsed="false">
      <c r="A21" s="10"/>
      <c r="B21" s="11"/>
      <c r="C21" s="12"/>
      <c r="D21" s="13"/>
      <c r="E21" s="13"/>
    </row>
    <row r="22" customFormat="false" ht="15" hidden="false" customHeight="false" outlineLevel="0" collapsed="false">
      <c r="A22" s="10"/>
      <c r="B22" s="11"/>
      <c r="C22" s="12"/>
      <c r="D22" s="13"/>
      <c r="E22" s="13"/>
    </row>
    <row r="23" customFormat="false" ht="15" hidden="false" customHeight="false" outlineLevel="0" collapsed="false">
      <c r="A23" s="10"/>
      <c r="B23" s="11"/>
      <c r="C23" s="12"/>
      <c r="D23" s="13"/>
      <c r="E23" s="13"/>
    </row>
    <row r="24" customFormat="false" ht="15.75" hidden="false" customHeight="true" outlineLevel="0" collapsed="false">
      <c r="A24" s="10" t="s">
        <v>807</v>
      </c>
      <c r="B24" s="11" t="s">
        <v>16</v>
      </c>
      <c r="C24" s="12" t="n">
        <v>60000</v>
      </c>
      <c r="D24" s="13" t="n">
        <v>2026</v>
      </c>
      <c r="E24" s="13" t="s">
        <v>24</v>
      </c>
    </row>
    <row r="25" customFormat="false" ht="15" hidden="false" customHeight="false" outlineLevel="0" collapsed="false">
      <c r="A25" s="10"/>
      <c r="B25" s="11"/>
      <c r="C25" s="12"/>
      <c r="D25" s="13"/>
      <c r="E25" s="13"/>
    </row>
    <row r="26" customFormat="false" ht="15" hidden="false" customHeight="false" outlineLevel="0" collapsed="false">
      <c r="A26" s="10"/>
      <c r="B26" s="11"/>
      <c r="C26" s="12"/>
      <c r="D26" s="13"/>
      <c r="E26" s="13"/>
    </row>
    <row r="27" customFormat="false" ht="15" hidden="false" customHeight="false" outlineLevel="0" collapsed="false">
      <c r="A27" s="10"/>
      <c r="B27" s="11"/>
      <c r="C27" s="12"/>
      <c r="D27" s="13"/>
      <c r="E27" s="13"/>
    </row>
    <row r="28" customFormat="false" ht="15.75" hidden="false" customHeight="true" outlineLevel="0" collapsed="false">
      <c r="A28" s="10" t="s">
        <v>809</v>
      </c>
      <c r="B28" s="11" t="s">
        <v>16</v>
      </c>
      <c r="C28" s="12" t="n">
        <v>25000</v>
      </c>
      <c r="D28" s="13" t="n">
        <v>2026</v>
      </c>
      <c r="E28" s="13" t="s">
        <v>24</v>
      </c>
    </row>
    <row r="29" customFormat="false" ht="15" hidden="false" customHeight="false" outlineLevel="0" collapsed="false">
      <c r="A29" s="10"/>
      <c r="B29" s="11"/>
      <c r="C29" s="12"/>
      <c r="D29" s="13"/>
      <c r="E29" s="13"/>
    </row>
    <row r="30" customFormat="false" ht="15" hidden="false" customHeight="false" outlineLevel="0" collapsed="false">
      <c r="A30" s="10"/>
      <c r="B30" s="11"/>
      <c r="C30" s="12"/>
      <c r="D30" s="13"/>
      <c r="E30" s="13"/>
    </row>
    <row r="31" customFormat="false" ht="15" hidden="false" customHeight="false" outlineLevel="0" collapsed="false">
      <c r="A31" s="10"/>
      <c r="B31" s="11"/>
      <c r="C31" s="12"/>
      <c r="D31" s="13"/>
      <c r="E31" s="13"/>
    </row>
    <row r="32" customFormat="false" ht="15.75" hidden="false" customHeight="true" outlineLevel="0" collapsed="false">
      <c r="A32" s="9" t="s">
        <v>17</v>
      </c>
      <c r="B32" s="9"/>
      <c r="C32" s="9"/>
      <c r="D32" s="9"/>
      <c r="E32" s="9"/>
    </row>
    <row r="33" customFormat="false" ht="15" hidden="false" customHeight="true" outlineLevel="0" collapsed="false">
      <c r="A33" s="10" t="s">
        <v>811</v>
      </c>
      <c r="B33" s="11" t="s">
        <v>18</v>
      </c>
      <c r="C33" s="12" t="n">
        <v>20000</v>
      </c>
      <c r="D33" s="13" t="n">
        <v>2026</v>
      </c>
      <c r="E33" s="13" t="s">
        <v>24</v>
      </c>
    </row>
    <row r="34" customFormat="false" ht="15" hidden="false" customHeight="false" outlineLevel="0" collapsed="false">
      <c r="A34" s="10"/>
      <c r="B34" s="11"/>
      <c r="C34" s="12"/>
      <c r="D34" s="13"/>
      <c r="E34" s="13"/>
    </row>
    <row r="35" customFormat="false" ht="15" hidden="false" customHeight="false" outlineLevel="0" collapsed="false">
      <c r="A35" s="10"/>
      <c r="B35" s="11"/>
      <c r="C35" s="12"/>
      <c r="D35" s="13"/>
      <c r="E35" s="13"/>
    </row>
    <row r="36" customFormat="false" ht="15" hidden="false" customHeight="false" outlineLevel="0" collapsed="false">
      <c r="A36" s="10"/>
      <c r="B36" s="11"/>
      <c r="C36" s="12"/>
      <c r="D36" s="13"/>
      <c r="E36" s="13"/>
    </row>
    <row r="37" customFormat="false" ht="15" hidden="false" customHeight="true" outlineLevel="0" collapsed="false">
      <c r="A37" s="10" t="s">
        <v>807</v>
      </c>
      <c r="B37" s="11" t="s">
        <v>18</v>
      </c>
      <c r="C37" s="12" t="n">
        <v>80000</v>
      </c>
      <c r="D37" s="13" t="n">
        <v>2026</v>
      </c>
      <c r="E37" s="13" t="s">
        <v>24</v>
      </c>
    </row>
    <row r="38" customFormat="false" ht="15" hidden="false" customHeight="false" outlineLevel="0" collapsed="false">
      <c r="A38" s="10"/>
      <c r="B38" s="11"/>
      <c r="C38" s="12"/>
      <c r="D38" s="13"/>
      <c r="E38" s="13"/>
    </row>
    <row r="39" customFormat="false" ht="15" hidden="false" customHeight="false" outlineLevel="0" collapsed="false">
      <c r="A39" s="10"/>
      <c r="B39" s="11"/>
      <c r="C39" s="12"/>
      <c r="D39" s="13"/>
      <c r="E39" s="13"/>
    </row>
    <row r="40" customFormat="false" ht="15" hidden="false" customHeight="false" outlineLevel="0" collapsed="false">
      <c r="A40" s="10"/>
      <c r="B40" s="11"/>
      <c r="C40" s="12"/>
      <c r="D40" s="13"/>
      <c r="E40" s="13"/>
    </row>
    <row r="41" customFormat="false" ht="15" hidden="false" customHeight="true" outlineLevel="0" collapsed="false">
      <c r="A41" s="10" t="s">
        <v>809</v>
      </c>
      <c r="B41" s="11" t="s">
        <v>18</v>
      </c>
      <c r="C41" s="12" t="n">
        <v>10000</v>
      </c>
      <c r="D41" s="13" t="n">
        <v>2026</v>
      </c>
      <c r="E41" s="13" t="s">
        <v>24</v>
      </c>
    </row>
    <row r="42" customFormat="false" ht="15" hidden="false" customHeight="false" outlineLevel="0" collapsed="false">
      <c r="A42" s="10"/>
      <c r="B42" s="11"/>
      <c r="C42" s="12"/>
      <c r="D42" s="13"/>
      <c r="E42" s="13"/>
    </row>
    <row r="43" customFormat="false" ht="15" hidden="false" customHeight="false" outlineLevel="0" collapsed="false">
      <c r="A43" s="10"/>
      <c r="B43" s="11"/>
      <c r="C43" s="12"/>
      <c r="D43" s="13"/>
      <c r="E43" s="13"/>
    </row>
    <row r="44" customFormat="false" ht="15" hidden="false" customHeight="false" outlineLevel="0" collapsed="false">
      <c r="A44" s="10"/>
      <c r="B44" s="11"/>
      <c r="C44" s="12"/>
      <c r="D44" s="13"/>
      <c r="E44" s="13"/>
    </row>
    <row r="45" customFormat="false" ht="15" hidden="false" customHeight="true" outlineLevel="0" collapsed="false">
      <c r="A45" s="9" t="s">
        <v>184</v>
      </c>
      <c r="B45" s="9"/>
      <c r="C45" s="9"/>
      <c r="D45" s="9"/>
      <c r="E45" s="9"/>
    </row>
    <row r="46" customFormat="false" ht="15.75" hidden="false" customHeight="true" outlineLevel="0" collapsed="false">
      <c r="A46" s="10" t="s">
        <v>812</v>
      </c>
      <c r="B46" s="11" t="s">
        <v>813</v>
      </c>
      <c r="C46" s="12" t="n">
        <v>330010</v>
      </c>
      <c r="D46" s="13" t="n">
        <v>2026</v>
      </c>
      <c r="E46" s="13" t="s">
        <v>24</v>
      </c>
    </row>
    <row r="47" customFormat="false" ht="15" hidden="false" customHeight="false" outlineLevel="0" collapsed="false">
      <c r="A47" s="10"/>
      <c r="B47" s="11"/>
      <c r="C47" s="12"/>
      <c r="D47" s="13"/>
      <c r="E47" s="13"/>
    </row>
    <row r="48" customFormat="false" ht="15" hidden="false" customHeight="false" outlineLevel="0" collapsed="false">
      <c r="A48" s="10"/>
      <c r="B48" s="11"/>
      <c r="C48" s="12"/>
      <c r="D48" s="13"/>
      <c r="E48" s="13"/>
    </row>
    <row r="49" customFormat="false" ht="15" hidden="false" customHeight="false" outlineLevel="0" collapsed="false">
      <c r="A49" s="10"/>
      <c r="B49" s="11"/>
      <c r="C49" s="12"/>
      <c r="D49" s="13"/>
      <c r="E49" s="13"/>
    </row>
    <row r="50" customFormat="false" ht="15.75" hidden="false" customHeight="true" outlineLevel="0" collapsed="false">
      <c r="A50" s="9" t="s">
        <v>814</v>
      </c>
      <c r="B50" s="9"/>
      <c r="C50" s="9"/>
      <c r="D50" s="9"/>
      <c r="E50" s="9"/>
    </row>
    <row r="51" customFormat="false" ht="15.75" hidden="false" customHeight="true" outlineLevel="0" collapsed="false">
      <c r="A51" s="10" t="s">
        <v>815</v>
      </c>
      <c r="B51" s="11" t="s">
        <v>816</v>
      </c>
      <c r="C51" s="12" t="n">
        <v>80120</v>
      </c>
      <c r="D51" s="13" t="n">
        <v>2026</v>
      </c>
      <c r="E51" s="13" t="s">
        <v>24</v>
      </c>
    </row>
    <row r="52" customFormat="false" ht="15" hidden="false" customHeight="false" outlineLevel="0" collapsed="false">
      <c r="A52" s="10"/>
      <c r="B52" s="11"/>
      <c r="C52" s="12"/>
      <c r="D52" s="13"/>
      <c r="E52" s="13"/>
    </row>
    <row r="53" customFormat="false" ht="15" hidden="false" customHeight="false" outlineLevel="0" collapsed="false">
      <c r="A53" s="10"/>
      <c r="B53" s="11"/>
      <c r="C53" s="12"/>
      <c r="D53" s="13"/>
      <c r="E53" s="13"/>
    </row>
    <row r="54" customFormat="false" ht="15" hidden="false" customHeight="false" outlineLevel="0" collapsed="false">
      <c r="A54" s="10"/>
      <c r="B54" s="11"/>
      <c r="C54" s="12"/>
      <c r="D54" s="13"/>
      <c r="E54" s="13"/>
    </row>
    <row r="55" customFormat="false" ht="15.75" hidden="false" customHeight="true" outlineLevel="0" collapsed="false">
      <c r="A55" s="10" t="s">
        <v>817</v>
      </c>
      <c r="B55" s="11" t="s">
        <v>818</v>
      </c>
      <c r="C55" s="12" t="n">
        <v>600</v>
      </c>
      <c r="D55" s="13" t="n">
        <v>2026</v>
      </c>
      <c r="E55" s="13" t="s">
        <v>819</v>
      </c>
    </row>
    <row r="56" customFormat="false" ht="15" hidden="false" customHeight="false" outlineLevel="0" collapsed="false">
      <c r="A56" s="10"/>
      <c r="B56" s="11"/>
      <c r="C56" s="12"/>
      <c r="D56" s="13"/>
      <c r="E56" s="13"/>
    </row>
    <row r="57" customFormat="false" ht="15" hidden="false" customHeight="false" outlineLevel="0" collapsed="false">
      <c r="A57" s="10"/>
      <c r="B57" s="11"/>
      <c r="C57" s="12"/>
      <c r="D57" s="13"/>
      <c r="E57" s="13"/>
    </row>
    <row r="58" customFormat="false" ht="15" hidden="false" customHeight="false" outlineLevel="0" collapsed="false">
      <c r="A58" s="10"/>
      <c r="B58" s="11"/>
      <c r="C58" s="12"/>
      <c r="D58" s="13"/>
      <c r="E58" s="13"/>
    </row>
    <row r="59" customFormat="false" ht="15.75" hidden="false" customHeight="true" outlineLevel="0" collapsed="false">
      <c r="A59" s="10" t="s">
        <v>820</v>
      </c>
      <c r="B59" s="11" t="s">
        <v>818</v>
      </c>
      <c r="C59" s="12" t="n">
        <v>510</v>
      </c>
      <c r="D59" s="13" t="n">
        <v>2026</v>
      </c>
      <c r="E59" s="13" t="s">
        <v>819</v>
      </c>
    </row>
    <row r="60" customFormat="false" ht="15" hidden="false" customHeight="false" outlineLevel="0" collapsed="false">
      <c r="A60" s="10"/>
      <c r="B60" s="11"/>
      <c r="C60" s="12"/>
      <c r="D60" s="13"/>
      <c r="E60" s="13"/>
    </row>
    <row r="61" customFormat="false" ht="15" hidden="false" customHeight="false" outlineLevel="0" collapsed="false">
      <c r="A61" s="10"/>
      <c r="B61" s="11"/>
      <c r="C61" s="12"/>
      <c r="D61" s="13"/>
      <c r="E61" s="13"/>
    </row>
    <row r="62" customFormat="false" ht="15" hidden="false" customHeight="false" outlineLevel="0" collapsed="false">
      <c r="A62" s="10"/>
      <c r="B62" s="11"/>
      <c r="C62" s="12"/>
      <c r="D62" s="13"/>
      <c r="E62" s="13"/>
    </row>
    <row r="63" customFormat="false" ht="15.75" hidden="false" customHeight="true" outlineLevel="0" collapsed="false">
      <c r="A63" s="9" t="s">
        <v>821</v>
      </c>
      <c r="B63" s="9"/>
      <c r="C63" s="9"/>
      <c r="D63" s="9"/>
      <c r="E63" s="9"/>
    </row>
    <row r="64" customFormat="false" ht="15.75" hidden="false" customHeight="true" outlineLevel="0" collapsed="false">
      <c r="A64" s="10" t="s">
        <v>822</v>
      </c>
      <c r="B64" s="11" t="s">
        <v>823</v>
      </c>
      <c r="C64" s="12" t="n">
        <v>20420</v>
      </c>
      <c r="D64" s="13" t="n">
        <v>2026</v>
      </c>
      <c r="E64" s="13" t="s">
        <v>24</v>
      </c>
    </row>
    <row r="65" customFormat="false" ht="15" hidden="false" customHeight="false" outlineLevel="0" collapsed="false">
      <c r="A65" s="10"/>
      <c r="B65" s="11"/>
      <c r="C65" s="12"/>
      <c r="D65" s="13"/>
      <c r="E65" s="13"/>
    </row>
    <row r="66" customFormat="false" ht="15" hidden="false" customHeight="false" outlineLevel="0" collapsed="false">
      <c r="A66" s="10"/>
      <c r="B66" s="11"/>
      <c r="C66" s="12"/>
      <c r="D66" s="13"/>
      <c r="E66" s="13"/>
    </row>
    <row r="67" customFormat="false" ht="15" hidden="false" customHeight="false" outlineLevel="0" collapsed="false">
      <c r="A67" s="10"/>
      <c r="B67" s="11"/>
      <c r="C67" s="12"/>
      <c r="D67" s="13"/>
      <c r="E67" s="13"/>
    </row>
    <row r="68" customFormat="false" ht="15.75" hidden="false" customHeight="true" outlineLevel="0" collapsed="false">
      <c r="A68" s="10" t="s">
        <v>824</v>
      </c>
      <c r="B68" s="11" t="s">
        <v>825</v>
      </c>
      <c r="C68" s="12" t="n">
        <v>70</v>
      </c>
      <c r="D68" s="13" t="n">
        <v>2026</v>
      </c>
      <c r="E68" s="13" t="s">
        <v>826</v>
      </c>
    </row>
    <row r="69" customFormat="false" ht="15" hidden="false" customHeight="false" outlineLevel="0" collapsed="false">
      <c r="A69" s="10"/>
      <c r="B69" s="11"/>
      <c r="C69" s="12"/>
      <c r="D69" s="13"/>
      <c r="E69" s="13"/>
    </row>
    <row r="70" customFormat="false" ht="15" hidden="false" customHeight="false" outlineLevel="0" collapsed="false">
      <c r="A70" s="10"/>
      <c r="B70" s="11"/>
      <c r="C70" s="12"/>
      <c r="D70" s="13"/>
      <c r="E70" s="13"/>
    </row>
    <row r="71" customFormat="false" ht="15" hidden="false" customHeight="false" outlineLevel="0" collapsed="false">
      <c r="A71" s="10"/>
      <c r="B71" s="11"/>
      <c r="C71" s="12"/>
      <c r="D71" s="13"/>
      <c r="E71" s="13"/>
    </row>
    <row r="72" customFormat="false" ht="15.75" hidden="false" customHeight="true" outlineLevel="0" collapsed="false">
      <c r="A72" s="9" t="s">
        <v>827</v>
      </c>
      <c r="B72" s="9"/>
      <c r="C72" s="9"/>
      <c r="D72" s="9"/>
      <c r="E72" s="9"/>
    </row>
    <row r="73" customFormat="false" ht="15.75" hidden="false" customHeight="true" outlineLevel="0" collapsed="false">
      <c r="A73" s="10" t="s">
        <v>828</v>
      </c>
      <c r="B73" s="11" t="s">
        <v>829</v>
      </c>
      <c r="C73" s="12" t="n">
        <v>500</v>
      </c>
      <c r="D73" s="13" t="n">
        <v>2026</v>
      </c>
      <c r="E73" s="13" t="s">
        <v>24</v>
      </c>
    </row>
    <row r="74" customFormat="false" ht="15" hidden="false" customHeight="false" outlineLevel="0" collapsed="false">
      <c r="A74" s="10"/>
      <c r="B74" s="11"/>
      <c r="C74" s="12"/>
      <c r="D74" s="13"/>
      <c r="E74" s="13"/>
    </row>
    <row r="75" customFormat="false" ht="15" hidden="false" customHeight="false" outlineLevel="0" collapsed="false">
      <c r="A75" s="10"/>
      <c r="B75" s="11"/>
      <c r="C75" s="12"/>
      <c r="D75" s="13"/>
      <c r="E75" s="13"/>
    </row>
    <row r="76" customFormat="false" ht="15" hidden="false" customHeight="false" outlineLevel="0" collapsed="false">
      <c r="A76" s="10"/>
      <c r="B76" s="11"/>
      <c r="C76" s="12"/>
      <c r="D76" s="13"/>
      <c r="E76" s="13"/>
    </row>
    <row r="77" customFormat="false" ht="15.75" hidden="false" customHeight="true" outlineLevel="0" collapsed="false">
      <c r="A77" s="9" t="s">
        <v>830</v>
      </c>
      <c r="B77" s="9"/>
      <c r="C77" s="9"/>
      <c r="D77" s="9"/>
      <c r="E77" s="9"/>
    </row>
    <row r="78" customFormat="false" ht="15.75" hidden="false" customHeight="true" outlineLevel="0" collapsed="false">
      <c r="A78" s="10" t="s">
        <v>831</v>
      </c>
      <c r="B78" s="11" t="s">
        <v>832</v>
      </c>
      <c r="C78" s="12" t="n">
        <v>20020</v>
      </c>
      <c r="D78" s="13" t="n">
        <v>2026</v>
      </c>
      <c r="E78" s="13" t="s">
        <v>24</v>
      </c>
    </row>
    <row r="79" customFormat="false" ht="15" hidden="false" customHeight="false" outlineLevel="0" collapsed="false">
      <c r="A79" s="10"/>
      <c r="B79" s="11"/>
      <c r="C79" s="12"/>
      <c r="D79" s="13"/>
      <c r="E79" s="13"/>
    </row>
    <row r="80" customFormat="false" ht="15" hidden="false" customHeight="false" outlineLevel="0" collapsed="false">
      <c r="A80" s="10"/>
      <c r="B80" s="11"/>
      <c r="C80" s="12"/>
      <c r="D80" s="13"/>
      <c r="E80" s="13"/>
    </row>
    <row r="81" customFormat="false" ht="15" hidden="false" customHeight="false" outlineLevel="0" collapsed="false">
      <c r="A81" s="10"/>
      <c r="B81" s="11"/>
      <c r="C81" s="12"/>
      <c r="D81" s="13"/>
      <c r="E81" s="13"/>
    </row>
    <row r="82" customFormat="false" ht="15.75" hidden="false" customHeight="true" outlineLevel="0" collapsed="false">
      <c r="A82" s="9" t="s">
        <v>833</v>
      </c>
      <c r="B82" s="9"/>
      <c r="C82" s="9"/>
      <c r="D82" s="9"/>
      <c r="E82" s="9"/>
    </row>
    <row r="83" customFormat="false" ht="15.75" hidden="false" customHeight="true" outlineLevel="0" collapsed="false">
      <c r="A83" s="10" t="s">
        <v>834</v>
      </c>
      <c r="B83" s="11" t="s">
        <v>835</v>
      </c>
      <c r="C83" s="12" t="n">
        <v>600</v>
      </c>
      <c r="D83" s="13" t="n">
        <v>2026</v>
      </c>
      <c r="E83" s="13" t="s">
        <v>24</v>
      </c>
    </row>
    <row r="84" customFormat="false" ht="15" hidden="false" customHeight="false" outlineLevel="0" collapsed="false">
      <c r="A84" s="10"/>
      <c r="B84" s="11"/>
      <c r="C84" s="12"/>
      <c r="D84" s="13"/>
      <c r="E84" s="13"/>
    </row>
    <row r="85" customFormat="false" ht="15" hidden="false" customHeight="false" outlineLevel="0" collapsed="false">
      <c r="A85" s="10"/>
      <c r="B85" s="11"/>
      <c r="C85" s="12"/>
      <c r="D85" s="13"/>
      <c r="E85" s="13"/>
    </row>
    <row r="86" customFormat="false" ht="15" hidden="false" customHeight="false" outlineLevel="0" collapsed="false">
      <c r="A86" s="10"/>
      <c r="B86" s="11"/>
      <c r="C86" s="12"/>
      <c r="D86" s="13"/>
      <c r="E86" s="13"/>
    </row>
    <row r="87" customFormat="false" ht="15.75" hidden="false" customHeight="true" outlineLevel="0" collapsed="false">
      <c r="A87" s="10" t="s">
        <v>836</v>
      </c>
      <c r="B87" s="11" t="s">
        <v>837</v>
      </c>
      <c r="C87" s="12" t="n">
        <v>200</v>
      </c>
      <c r="D87" s="13" t="n">
        <v>2026</v>
      </c>
      <c r="E87" s="13" t="s">
        <v>24</v>
      </c>
    </row>
    <row r="88" customFormat="false" ht="15" hidden="false" customHeight="false" outlineLevel="0" collapsed="false">
      <c r="A88" s="10"/>
      <c r="B88" s="11"/>
      <c r="C88" s="12"/>
      <c r="D88" s="13"/>
      <c r="E88" s="13"/>
    </row>
    <row r="89" customFormat="false" ht="15" hidden="false" customHeight="false" outlineLevel="0" collapsed="false">
      <c r="A89" s="10"/>
      <c r="B89" s="11"/>
      <c r="C89" s="12"/>
      <c r="D89" s="13"/>
      <c r="E89" s="13"/>
    </row>
    <row r="90" customFormat="false" ht="15" hidden="false" customHeight="false" outlineLevel="0" collapsed="false">
      <c r="A90" s="10"/>
      <c r="B90" s="11"/>
      <c r="C90" s="12"/>
      <c r="D90" s="13"/>
      <c r="E90" s="13"/>
    </row>
    <row r="91" customFormat="false" ht="15.75" hidden="false" customHeight="true" outlineLevel="0" collapsed="false">
      <c r="A91" s="9" t="s">
        <v>838</v>
      </c>
      <c r="B91" s="9"/>
      <c r="C91" s="9"/>
      <c r="D91" s="9"/>
      <c r="E91" s="9"/>
    </row>
    <row r="92" customFormat="false" ht="39.8" hidden="false" customHeight="true" outlineLevel="0" collapsed="false">
      <c r="A92" s="10" t="s">
        <v>839</v>
      </c>
      <c r="B92" s="11" t="s">
        <v>840</v>
      </c>
      <c r="C92" s="12" t="n">
        <v>2350600</v>
      </c>
      <c r="D92" s="13" t="n">
        <v>2026</v>
      </c>
      <c r="E92" s="13" t="s">
        <v>24</v>
      </c>
    </row>
    <row r="93" customFormat="false" ht="39.8" hidden="false" customHeight="true" outlineLevel="0" collapsed="false">
      <c r="A93" s="10"/>
      <c r="B93" s="11"/>
      <c r="C93" s="12"/>
      <c r="D93" s="13"/>
      <c r="E93" s="13"/>
    </row>
    <row r="94" customFormat="false" ht="39.8" hidden="false" customHeight="true" outlineLevel="0" collapsed="false">
      <c r="A94" s="10"/>
      <c r="B94" s="11"/>
      <c r="C94" s="12"/>
      <c r="D94" s="13"/>
      <c r="E94" s="13"/>
    </row>
    <row r="95" customFormat="false" ht="39.8" hidden="false" customHeight="true" outlineLevel="0" collapsed="false">
      <c r="A95" s="10"/>
      <c r="B95" s="11"/>
      <c r="C95" s="12"/>
      <c r="D95" s="13"/>
      <c r="E95" s="13"/>
    </row>
    <row r="96" customFormat="false" ht="38.1" hidden="false" customHeight="true" outlineLevel="0" collapsed="false">
      <c r="A96" s="10" t="s">
        <v>841</v>
      </c>
      <c r="B96" s="11" t="s">
        <v>840</v>
      </c>
      <c r="C96" s="12" t="n">
        <v>406000</v>
      </c>
      <c r="D96" s="13" t="n">
        <v>2026</v>
      </c>
      <c r="E96" s="13" t="s">
        <v>842</v>
      </c>
    </row>
    <row r="97" customFormat="false" ht="38.1" hidden="false" customHeight="true" outlineLevel="0" collapsed="false">
      <c r="A97" s="10"/>
      <c r="B97" s="11"/>
      <c r="C97" s="12"/>
      <c r="D97" s="13"/>
      <c r="E97" s="13"/>
    </row>
    <row r="98" customFormat="false" ht="38.1" hidden="false" customHeight="true" outlineLevel="0" collapsed="false">
      <c r="A98" s="10"/>
      <c r="B98" s="11"/>
      <c r="C98" s="12"/>
      <c r="D98" s="13"/>
      <c r="E98" s="13"/>
    </row>
    <row r="99" customFormat="false" ht="38.1" hidden="false" customHeight="true" outlineLevel="0" collapsed="false">
      <c r="A99" s="10"/>
      <c r="B99" s="11"/>
      <c r="C99" s="12"/>
      <c r="D99" s="13"/>
      <c r="E99" s="13"/>
    </row>
    <row r="100" customFormat="false" ht="15.75" hidden="false" customHeight="true" outlineLevel="0" collapsed="false">
      <c r="A100" s="10" t="s">
        <v>843</v>
      </c>
      <c r="B100" s="11" t="s">
        <v>844</v>
      </c>
      <c r="C100" s="12" t="n">
        <v>10000</v>
      </c>
      <c r="D100" s="13" t="n">
        <v>2026</v>
      </c>
      <c r="E100" s="13" t="s">
        <v>476</v>
      </c>
    </row>
    <row r="101" customFormat="false" ht="15" hidden="false" customHeight="false" outlineLevel="0" collapsed="false">
      <c r="A101" s="10"/>
      <c r="B101" s="11"/>
      <c r="C101" s="12"/>
      <c r="D101" s="13"/>
      <c r="E101" s="13"/>
    </row>
    <row r="102" customFormat="false" ht="15" hidden="false" customHeight="false" outlineLevel="0" collapsed="false">
      <c r="A102" s="10"/>
      <c r="B102" s="11"/>
      <c r="C102" s="12"/>
      <c r="D102" s="13"/>
      <c r="E102" s="13"/>
    </row>
    <row r="103" customFormat="false" ht="15" hidden="false" customHeight="false" outlineLevel="0" collapsed="false">
      <c r="A103" s="10"/>
      <c r="B103" s="11"/>
      <c r="C103" s="12"/>
      <c r="D103" s="13"/>
      <c r="E103" s="13"/>
    </row>
    <row r="104" customFormat="false" ht="15.75" hidden="false" customHeight="true" outlineLevel="0" collapsed="false">
      <c r="A104" s="9" t="s">
        <v>845</v>
      </c>
      <c r="B104" s="9"/>
      <c r="C104" s="9"/>
      <c r="D104" s="9"/>
      <c r="E104" s="9"/>
    </row>
    <row r="105" customFormat="false" ht="15.75" hidden="false" customHeight="true" outlineLevel="0" collapsed="false">
      <c r="A105" s="10" t="s">
        <v>846</v>
      </c>
      <c r="B105" s="11" t="s">
        <v>847</v>
      </c>
      <c r="C105" s="12" t="n">
        <v>5300</v>
      </c>
      <c r="D105" s="13" t="n">
        <v>2026</v>
      </c>
      <c r="E105" s="13" t="s">
        <v>24</v>
      </c>
    </row>
    <row r="106" customFormat="false" ht="15" hidden="false" customHeight="false" outlineLevel="0" collapsed="false">
      <c r="A106" s="10"/>
      <c r="B106" s="11"/>
      <c r="C106" s="12"/>
      <c r="D106" s="13"/>
      <c r="E106" s="13"/>
    </row>
    <row r="107" customFormat="false" ht="15" hidden="false" customHeight="false" outlineLevel="0" collapsed="false">
      <c r="A107" s="10"/>
      <c r="B107" s="11"/>
      <c r="C107" s="12"/>
      <c r="D107" s="13"/>
      <c r="E107" s="13"/>
    </row>
    <row r="108" customFormat="false" ht="15" hidden="false" customHeight="false" outlineLevel="0" collapsed="false">
      <c r="A108" s="10"/>
      <c r="B108" s="11"/>
      <c r="C108" s="12"/>
      <c r="D108" s="13"/>
      <c r="E108" s="13"/>
    </row>
    <row r="109" customFormat="false" ht="15.75" hidden="false" customHeight="true" outlineLevel="0" collapsed="false">
      <c r="A109" s="10" t="s">
        <v>848</v>
      </c>
      <c r="B109" s="11" t="s">
        <v>849</v>
      </c>
      <c r="C109" s="12" t="n">
        <v>60600</v>
      </c>
      <c r="D109" s="13" t="n">
        <v>2026</v>
      </c>
      <c r="E109" s="13" t="s">
        <v>24</v>
      </c>
    </row>
    <row r="110" customFormat="false" ht="15" hidden="false" customHeight="false" outlineLevel="0" collapsed="false">
      <c r="A110" s="10"/>
      <c r="B110" s="11"/>
      <c r="C110" s="12"/>
      <c r="D110" s="13"/>
      <c r="E110" s="13"/>
    </row>
    <row r="111" customFormat="false" ht="15" hidden="false" customHeight="false" outlineLevel="0" collapsed="false">
      <c r="A111" s="10"/>
      <c r="B111" s="11"/>
      <c r="C111" s="12"/>
      <c r="D111" s="13"/>
      <c r="E111" s="13"/>
    </row>
    <row r="112" customFormat="false" ht="15" hidden="false" customHeight="false" outlineLevel="0" collapsed="false">
      <c r="A112" s="10"/>
      <c r="B112" s="11"/>
      <c r="C112" s="12"/>
      <c r="D112" s="13"/>
      <c r="E112" s="13"/>
    </row>
    <row r="113" customFormat="false" ht="15.75" hidden="false" customHeight="true" outlineLevel="0" collapsed="false">
      <c r="A113" s="9" t="s">
        <v>762</v>
      </c>
      <c r="B113" s="9"/>
      <c r="C113" s="9"/>
      <c r="D113" s="9"/>
      <c r="E113" s="9"/>
    </row>
    <row r="114" customFormat="false" ht="15.75" hidden="false" customHeight="true" outlineLevel="0" collapsed="false">
      <c r="A114" s="10" t="s">
        <v>850</v>
      </c>
      <c r="B114" s="11" t="s">
        <v>851</v>
      </c>
      <c r="C114" s="12" t="n">
        <v>170210</v>
      </c>
      <c r="D114" s="13" t="n">
        <v>2026</v>
      </c>
      <c r="E114" s="13" t="s">
        <v>24</v>
      </c>
    </row>
    <row r="115" customFormat="false" ht="15" hidden="false" customHeight="false" outlineLevel="0" collapsed="false">
      <c r="A115" s="10"/>
      <c r="B115" s="11"/>
      <c r="C115" s="12"/>
      <c r="D115" s="13"/>
      <c r="E115" s="13"/>
    </row>
    <row r="116" customFormat="false" ht="15" hidden="false" customHeight="false" outlineLevel="0" collapsed="false">
      <c r="A116" s="10"/>
      <c r="B116" s="11"/>
      <c r="C116" s="12"/>
      <c r="D116" s="13"/>
      <c r="E116" s="13"/>
    </row>
    <row r="117" customFormat="false" ht="15" hidden="false" customHeight="false" outlineLevel="0" collapsed="false">
      <c r="A117" s="10"/>
      <c r="B117" s="11"/>
      <c r="C117" s="12"/>
      <c r="D117" s="13"/>
      <c r="E117" s="13"/>
    </row>
    <row r="118" customFormat="false" ht="15.75" hidden="false" customHeight="true" outlineLevel="0" collapsed="false">
      <c r="A118" s="10" t="s">
        <v>852</v>
      </c>
      <c r="B118" s="11" t="s">
        <v>853</v>
      </c>
      <c r="C118" s="12" t="n">
        <v>20</v>
      </c>
      <c r="D118" s="13" t="n">
        <v>2026</v>
      </c>
      <c r="E118" s="13" t="s">
        <v>24</v>
      </c>
    </row>
    <row r="119" customFormat="false" ht="15" hidden="false" customHeight="false" outlineLevel="0" collapsed="false">
      <c r="A119" s="10"/>
      <c r="B119" s="11"/>
      <c r="C119" s="12"/>
      <c r="D119" s="13"/>
      <c r="E119" s="13"/>
    </row>
    <row r="120" customFormat="false" ht="15" hidden="false" customHeight="false" outlineLevel="0" collapsed="false">
      <c r="A120" s="10"/>
      <c r="B120" s="11"/>
      <c r="C120" s="12"/>
      <c r="D120" s="13"/>
      <c r="E120" s="13"/>
    </row>
    <row r="121" customFormat="false" ht="15" hidden="false" customHeight="false" outlineLevel="0" collapsed="false">
      <c r="A121" s="10"/>
      <c r="B121" s="11"/>
      <c r="C121" s="12"/>
      <c r="D121" s="13"/>
      <c r="E121" s="13"/>
    </row>
    <row r="122" customFormat="false" ht="15.75" hidden="false" customHeight="true" outlineLevel="0" collapsed="false">
      <c r="A122" s="9" t="s">
        <v>854</v>
      </c>
      <c r="B122" s="9"/>
      <c r="C122" s="9"/>
      <c r="D122" s="9"/>
      <c r="E122" s="9"/>
    </row>
    <row r="123" customFormat="false" ht="15.75" hidden="false" customHeight="true" outlineLevel="0" collapsed="false">
      <c r="A123" s="10" t="s">
        <v>855</v>
      </c>
      <c r="B123" s="11" t="s">
        <v>856</v>
      </c>
      <c r="C123" s="12" t="n">
        <v>1500100</v>
      </c>
      <c r="D123" s="13" t="n">
        <v>2026</v>
      </c>
      <c r="E123" s="13" t="s">
        <v>24</v>
      </c>
    </row>
    <row r="124" customFormat="false" ht="15" hidden="false" customHeight="false" outlineLevel="0" collapsed="false">
      <c r="A124" s="10"/>
      <c r="B124" s="11"/>
      <c r="C124" s="12"/>
      <c r="D124" s="13"/>
      <c r="E124" s="13"/>
    </row>
    <row r="125" customFormat="false" ht="15" hidden="false" customHeight="false" outlineLevel="0" collapsed="false">
      <c r="A125" s="10"/>
      <c r="B125" s="11"/>
      <c r="C125" s="12"/>
      <c r="D125" s="13"/>
      <c r="E125" s="13"/>
    </row>
    <row r="126" customFormat="false" ht="15" hidden="false" customHeight="false" outlineLevel="0" collapsed="false">
      <c r="A126" s="10"/>
      <c r="B126" s="11"/>
      <c r="C126" s="12"/>
      <c r="D126" s="13"/>
      <c r="E126" s="13"/>
    </row>
    <row r="127" customFormat="false" ht="15.75" hidden="false" customHeight="true" outlineLevel="0" collapsed="false">
      <c r="A127" s="10" t="s">
        <v>857</v>
      </c>
      <c r="B127" s="11" t="s">
        <v>813</v>
      </c>
      <c r="C127" s="12" t="n">
        <v>475010</v>
      </c>
      <c r="D127" s="13" t="n">
        <v>2026</v>
      </c>
      <c r="E127" s="13" t="s">
        <v>24</v>
      </c>
    </row>
    <row r="128" customFormat="false" ht="15" hidden="false" customHeight="false" outlineLevel="0" collapsed="false">
      <c r="A128" s="10"/>
      <c r="B128" s="11"/>
      <c r="C128" s="12"/>
      <c r="D128" s="13"/>
      <c r="E128" s="13"/>
    </row>
    <row r="129" customFormat="false" ht="15" hidden="false" customHeight="false" outlineLevel="0" collapsed="false">
      <c r="A129" s="10"/>
      <c r="B129" s="11"/>
      <c r="C129" s="12"/>
      <c r="D129" s="13"/>
      <c r="E129" s="13"/>
    </row>
    <row r="130" customFormat="false" ht="15" hidden="false" customHeight="false" outlineLevel="0" collapsed="false">
      <c r="A130" s="10"/>
      <c r="B130" s="11"/>
      <c r="C130" s="12"/>
      <c r="D130" s="13"/>
      <c r="E130" s="13"/>
    </row>
    <row r="131" customFormat="false" ht="15.75" hidden="false" customHeight="true" outlineLevel="0" collapsed="false">
      <c r="A131" s="10" t="s">
        <v>858</v>
      </c>
      <c r="B131" s="11" t="s">
        <v>859</v>
      </c>
      <c r="C131" s="12" t="n">
        <v>15448620</v>
      </c>
      <c r="D131" s="13" t="n">
        <v>2026</v>
      </c>
      <c r="E131" s="13" t="s">
        <v>860</v>
      </c>
    </row>
    <row r="132" customFormat="false" ht="15" hidden="false" customHeight="false" outlineLevel="0" collapsed="false">
      <c r="A132" s="10"/>
      <c r="B132" s="11"/>
      <c r="C132" s="12"/>
      <c r="D132" s="13"/>
      <c r="E132" s="13"/>
    </row>
    <row r="133" customFormat="false" ht="15" hidden="false" customHeight="false" outlineLevel="0" collapsed="false">
      <c r="A133" s="10"/>
      <c r="B133" s="11"/>
      <c r="C133" s="12"/>
      <c r="D133" s="13"/>
      <c r="E133" s="13"/>
    </row>
    <row r="134" customFormat="false" ht="15" hidden="false" customHeight="false" outlineLevel="0" collapsed="false">
      <c r="A134" s="10"/>
      <c r="B134" s="11"/>
      <c r="C134" s="12"/>
      <c r="D134" s="13"/>
      <c r="E134" s="13"/>
    </row>
    <row r="135" customFormat="false" ht="15.75" hidden="false" customHeight="true" outlineLevel="0" collapsed="false">
      <c r="A135" s="9" t="s">
        <v>861</v>
      </c>
      <c r="B135" s="9"/>
      <c r="C135" s="9"/>
      <c r="D135" s="9"/>
      <c r="E135" s="9"/>
    </row>
    <row r="136" customFormat="false" ht="15.75" hidden="false" customHeight="true" outlineLevel="0" collapsed="false">
      <c r="A136" s="10" t="s">
        <v>862</v>
      </c>
      <c r="B136" s="11" t="s">
        <v>863</v>
      </c>
      <c r="C136" s="12" t="n">
        <v>180</v>
      </c>
      <c r="D136" s="13" t="n">
        <v>2026</v>
      </c>
      <c r="E136" s="13" t="s">
        <v>864</v>
      </c>
    </row>
    <row r="137" customFormat="false" ht="15" hidden="false" customHeight="false" outlineLevel="0" collapsed="false">
      <c r="A137" s="10"/>
      <c r="B137" s="11"/>
      <c r="C137" s="12"/>
      <c r="D137" s="13"/>
      <c r="E137" s="13"/>
    </row>
    <row r="138" customFormat="false" ht="15" hidden="false" customHeight="false" outlineLevel="0" collapsed="false">
      <c r="A138" s="10"/>
      <c r="B138" s="11"/>
      <c r="C138" s="12"/>
      <c r="D138" s="13"/>
      <c r="E138" s="13"/>
    </row>
    <row r="139" customFormat="false" ht="15" hidden="false" customHeight="false" outlineLevel="0" collapsed="false">
      <c r="A139" s="10"/>
      <c r="B139" s="11"/>
      <c r="C139" s="12"/>
      <c r="D139" s="13"/>
      <c r="E139" s="13"/>
    </row>
    <row r="140" customFormat="false" ht="15.75" hidden="false" customHeight="true" outlineLevel="0" collapsed="false">
      <c r="A140" s="9" t="s">
        <v>865</v>
      </c>
      <c r="B140" s="9"/>
      <c r="C140" s="9"/>
      <c r="D140" s="9"/>
      <c r="E140" s="9"/>
    </row>
    <row r="141" customFormat="false" ht="15.75" hidden="false" customHeight="true" outlineLevel="0" collapsed="false">
      <c r="A141" s="10" t="s">
        <v>866</v>
      </c>
      <c r="B141" s="11" t="s">
        <v>867</v>
      </c>
      <c r="C141" s="12" t="n">
        <v>13120</v>
      </c>
      <c r="D141" s="13" t="n">
        <v>2026</v>
      </c>
      <c r="E141" s="13" t="s">
        <v>24</v>
      </c>
    </row>
    <row r="142" customFormat="false" ht="15" hidden="false" customHeight="false" outlineLevel="0" collapsed="false">
      <c r="A142" s="10"/>
      <c r="B142" s="11"/>
      <c r="C142" s="12"/>
      <c r="D142" s="13"/>
      <c r="E142" s="13"/>
    </row>
    <row r="143" customFormat="false" ht="15" hidden="false" customHeight="false" outlineLevel="0" collapsed="false">
      <c r="A143" s="10"/>
      <c r="B143" s="11"/>
      <c r="C143" s="12"/>
      <c r="D143" s="13"/>
      <c r="E143" s="13"/>
    </row>
    <row r="144" customFormat="false" ht="15" hidden="false" customHeight="false" outlineLevel="0" collapsed="false">
      <c r="A144" s="10"/>
      <c r="B144" s="11"/>
      <c r="C144" s="12"/>
      <c r="D144" s="13"/>
      <c r="E144" s="13"/>
      <c r="XFD144" s="17"/>
    </row>
    <row r="145" customFormat="false" ht="15" hidden="false" customHeight="true" outlineLevel="0" collapsed="false">
      <c r="A145" s="10" t="s">
        <v>868</v>
      </c>
      <c r="B145" s="11" t="s">
        <v>869</v>
      </c>
      <c r="C145" s="12" t="n">
        <v>2000100</v>
      </c>
      <c r="D145" s="13" t="n">
        <v>2026</v>
      </c>
      <c r="E145" s="13" t="s">
        <v>24</v>
      </c>
      <c r="XFD145" s="17"/>
    </row>
    <row r="146" customFormat="false" ht="15" hidden="false" customHeight="false" outlineLevel="0" collapsed="false">
      <c r="A146" s="10"/>
      <c r="B146" s="11"/>
      <c r="C146" s="12"/>
      <c r="D146" s="13"/>
      <c r="E146" s="13"/>
      <c r="XFD146" s="17"/>
    </row>
    <row r="147" customFormat="false" ht="15" hidden="false" customHeight="false" outlineLevel="0" collapsed="false">
      <c r="A147" s="10"/>
      <c r="B147" s="11"/>
      <c r="C147" s="12"/>
      <c r="D147" s="13"/>
      <c r="E147" s="13"/>
      <c r="XFD147" s="17"/>
    </row>
    <row r="148" customFormat="false" ht="15" hidden="false" customHeight="false" outlineLevel="0" collapsed="false">
      <c r="A148" s="10"/>
      <c r="B148" s="11"/>
      <c r="C148" s="12"/>
      <c r="D148" s="13"/>
      <c r="E148" s="13"/>
      <c r="XFD148" s="17"/>
    </row>
    <row r="149" customFormat="false" ht="15" hidden="false" customHeight="false" outlineLevel="0" collapsed="false">
      <c r="A149" s="14"/>
      <c r="B149" s="14"/>
      <c r="C149" s="15"/>
      <c r="D149" s="16"/>
      <c r="E149" s="16"/>
    </row>
    <row r="150" s="23" customFormat="true" ht="15" hidden="false" customHeight="false" outlineLevel="0" collapsed="false">
      <c r="A150" s="18"/>
      <c r="B150" s="19" t="s">
        <v>19</v>
      </c>
      <c r="C150" s="20" t="n">
        <f aca="false">SUM(C7,C11,C15,C20,C24,C28,C33,C37,C41,C46,C51,C55,C59,C64,C68,C73,C78,C83,C87,C92,C96,C100,C105,C109,C114,C118,C123,C127,C131,C136,C141,C145)</f>
        <v>25346510</v>
      </c>
      <c r="D150" s="21"/>
      <c r="E150" s="21"/>
      <c r="F150" s="22"/>
      <c r="G150" s="22"/>
      <c r="H150" s="22"/>
      <c r="XFD150" s="5"/>
    </row>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178">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A18"/>
    <mergeCell ref="B15:B18"/>
    <mergeCell ref="C15:C18"/>
    <mergeCell ref="D15:D18"/>
    <mergeCell ref="E15:E18"/>
    <mergeCell ref="A19:E19"/>
    <mergeCell ref="A20:A23"/>
    <mergeCell ref="B20:B23"/>
    <mergeCell ref="C20:C23"/>
    <mergeCell ref="D20:D23"/>
    <mergeCell ref="E20:E23"/>
    <mergeCell ref="A24:A27"/>
    <mergeCell ref="B24:B27"/>
    <mergeCell ref="C24:C27"/>
    <mergeCell ref="D24:D27"/>
    <mergeCell ref="E24:E27"/>
    <mergeCell ref="A28:A31"/>
    <mergeCell ref="B28:B31"/>
    <mergeCell ref="C28:C31"/>
    <mergeCell ref="D28:D31"/>
    <mergeCell ref="E28:E31"/>
    <mergeCell ref="A32:E32"/>
    <mergeCell ref="A33:A36"/>
    <mergeCell ref="B33:B36"/>
    <mergeCell ref="C33:C36"/>
    <mergeCell ref="D33:D36"/>
    <mergeCell ref="E33:E36"/>
    <mergeCell ref="A37:A40"/>
    <mergeCell ref="B37:B40"/>
    <mergeCell ref="C37:C40"/>
    <mergeCell ref="D37:D40"/>
    <mergeCell ref="E37:E40"/>
    <mergeCell ref="A41:A44"/>
    <mergeCell ref="B41:B44"/>
    <mergeCell ref="C41:C44"/>
    <mergeCell ref="D41:D44"/>
    <mergeCell ref="E41:E44"/>
    <mergeCell ref="A45:E45"/>
    <mergeCell ref="A46:A49"/>
    <mergeCell ref="B46:B49"/>
    <mergeCell ref="C46:C49"/>
    <mergeCell ref="D46:D49"/>
    <mergeCell ref="E46:E49"/>
    <mergeCell ref="A50:E50"/>
    <mergeCell ref="A51:A54"/>
    <mergeCell ref="B51:B54"/>
    <mergeCell ref="C51:C54"/>
    <mergeCell ref="D51:D54"/>
    <mergeCell ref="E51:E54"/>
    <mergeCell ref="A55:A58"/>
    <mergeCell ref="B55:B58"/>
    <mergeCell ref="C55:C58"/>
    <mergeCell ref="D55:D58"/>
    <mergeCell ref="E55:E58"/>
    <mergeCell ref="A59:A62"/>
    <mergeCell ref="B59:B62"/>
    <mergeCell ref="C59:C62"/>
    <mergeCell ref="D59:D62"/>
    <mergeCell ref="E59:E62"/>
    <mergeCell ref="A63:E63"/>
    <mergeCell ref="A64:A67"/>
    <mergeCell ref="B64:B67"/>
    <mergeCell ref="C64:C67"/>
    <mergeCell ref="D64:D67"/>
    <mergeCell ref="E64:E67"/>
    <mergeCell ref="A68:A71"/>
    <mergeCell ref="B68:B71"/>
    <mergeCell ref="C68:C71"/>
    <mergeCell ref="D68:D71"/>
    <mergeCell ref="E68:E71"/>
    <mergeCell ref="A72:E72"/>
    <mergeCell ref="A73:A76"/>
    <mergeCell ref="B73:B76"/>
    <mergeCell ref="C73:C76"/>
    <mergeCell ref="D73:D76"/>
    <mergeCell ref="E73:E76"/>
    <mergeCell ref="A77:E77"/>
    <mergeCell ref="A78:A81"/>
    <mergeCell ref="B78:B81"/>
    <mergeCell ref="C78:C81"/>
    <mergeCell ref="D78:D81"/>
    <mergeCell ref="E78:E81"/>
    <mergeCell ref="A82:E82"/>
    <mergeCell ref="A83:A86"/>
    <mergeCell ref="B83:B86"/>
    <mergeCell ref="C83:C86"/>
    <mergeCell ref="D83:D86"/>
    <mergeCell ref="E83:E86"/>
    <mergeCell ref="A87:A90"/>
    <mergeCell ref="B87:B90"/>
    <mergeCell ref="C87:C90"/>
    <mergeCell ref="D87:D90"/>
    <mergeCell ref="E87:E90"/>
    <mergeCell ref="A91:E91"/>
    <mergeCell ref="A92:A95"/>
    <mergeCell ref="B92:B95"/>
    <mergeCell ref="C92:C95"/>
    <mergeCell ref="D92:D95"/>
    <mergeCell ref="E92:E95"/>
    <mergeCell ref="A96:A99"/>
    <mergeCell ref="B96:B99"/>
    <mergeCell ref="C96:C99"/>
    <mergeCell ref="D96:D99"/>
    <mergeCell ref="E96:E99"/>
    <mergeCell ref="A100:A103"/>
    <mergeCell ref="B100:B103"/>
    <mergeCell ref="C100:C103"/>
    <mergeCell ref="D100:D103"/>
    <mergeCell ref="E100:E103"/>
    <mergeCell ref="A104:E104"/>
    <mergeCell ref="A105:A108"/>
    <mergeCell ref="B105:B108"/>
    <mergeCell ref="C105:C108"/>
    <mergeCell ref="D105:D108"/>
    <mergeCell ref="E105:E108"/>
    <mergeCell ref="A109:A112"/>
    <mergeCell ref="B109:B112"/>
    <mergeCell ref="C109:C112"/>
    <mergeCell ref="D109:D112"/>
    <mergeCell ref="E109:E112"/>
    <mergeCell ref="A113:E113"/>
    <mergeCell ref="A114:A117"/>
    <mergeCell ref="B114:B117"/>
    <mergeCell ref="C114:C117"/>
    <mergeCell ref="D114:D117"/>
    <mergeCell ref="E114:E117"/>
    <mergeCell ref="A118:A121"/>
    <mergeCell ref="B118:B121"/>
    <mergeCell ref="C118:C121"/>
    <mergeCell ref="D118:D121"/>
    <mergeCell ref="E118:E121"/>
    <mergeCell ref="A122:E122"/>
    <mergeCell ref="A123:A126"/>
    <mergeCell ref="B123:B126"/>
    <mergeCell ref="C123:C126"/>
    <mergeCell ref="D123:D126"/>
    <mergeCell ref="E123:E126"/>
    <mergeCell ref="A127:A130"/>
    <mergeCell ref="B127:B130"/>
    <mergeCell ref="C127:C130"/>
    <mergeCell ref="D127:D130"/>
    <mergeCell ref="E127:E130"/>
    <mergeCell ref="A131:A134"/>
    <mergeCell ref="B131:B134"/>
    <mergeCell ref="C131:C134"/>
    <mergeCell ref="D131:D134"/>
    <mergeCell ref="E131:E134"/>
    <mergeCell ref="A135:E135"/>
    <mergeCell ref="A136:A139"/>
    <mergeCell ref="B136:B139"/>
    <mergeCell ref="C136:C139"/>
    <mergeCell ref="D136:D139"/>
    <mergeCell ref="E136:E139"/>
    <mergeCell ref="A140:E140"/>
    <mergeCell ref="A141:A144"/>
    <mergeCell ref="B141:B144"/>
    <mergeCell ref="C141:C144"/>
    <mergeCell ref="D141:D144"/>
    <mergeCell ref="E141:E144"/>
    <mergeCell ref="A145:A148"/>
    <mergeCell ref="B145:B148"/>
    <mergeCell ref="C145:C148"/>
    <mergeCell ref="D145:D148"/>
    <mergeCell ref="E145:E148"/>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91"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4" manualBreakCount="4">
    <brk id="31" man="true" max="16383" min="0"/>
    <brk id="67" man="true" max="16383" min="0"/>
    <brk id="95" man="true" max="16383" min="0"/>
    <brk id="121" man="true" max="16383" min="0"/>
  </row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117" colorId="64" zoomScale="85" zoomScaleNormal="100" zoomScalePageLayoutView="85" workbookViewId="0">
      <selection pane="topLeft" activeCell="C149" activeCellId="0" sqref="C149"/>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870</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15" hidden="false" customHeight="true" outlineLevel="0" collapsed="false">
      <c r="A7" s="10" t="s">
        <v>871</v>
      </c>
      <c r="B7" s="11" t="s">
        <v>872</v>
      </c>
      <c r="C7" s="12" t="n">
        <v>1075370</v>
      </c>
      <c r="D7" s="13" t="n">
        <v>2026</v>
      </c>
      <c r="E7" s="13" t="s">
        <v>24</v>
      </c>
    </row>
    <row r="8" customFormat="false" ht="15" hidden="false" customHeight="false" outlineLevel="0" collapsed="false">
      <c r="A8" s="10"/>
      <c r="B8" s="11"/>
      <c r="C8" s="12"/>
      <c r="D8" s="13"/>
      <c r="E8" s="13"/>
    </row>
    <row r="9" customFormat="false" ht="15" hidden="false" customHeight="false" outlineLevel="0" collapsed="false">
      <c r="A9" s="10"/>
      <c r="B9" s="11"/>
      <c r="C9" s="12"/>
      <c r="D9" s="13"/>
      <c r="E9" s="13"/>
    </row>
    <row r="10" customFormat="false" ht="15" hidden="false" customHeight="false" outlineLevel="0" collapsed="false">
      <c r="A10" s="10"/>
      <c r="B10" s="11"/>
      <c r="C10" s="12"/>
      <c r="D10" s="13"/>
      <c r="E10" s="13"/>
    </row>
    <row r="11" customFormat="false" ht="15" hidden="false" customHeight="true" outlineLevel="0" collapsed="false">
      <c r="A11" s="10" t="s">
        <v>873</v>
      </c>
      <c r="B11" s="11" t="s">
        <v>874</v>
      </c>
      <c r="C11" s="12" t="n">
        <v>450840</v>
      </c>
      <c r="D11" s="13" t="n">
        <v>2026</v>
      </c>
      <c r="E11" s="13" t="s">
        <v>24</v>
      </c>
    </row>
    <row r="12" customFormat="false" ht="15" hidden="false" customHeight="false" outlineLevel="0" collapsed="false">
      <c r="A12" s="10"/>
      <c r="B12" s="11"/>
      <c r="C12" s="12"/>
      <c r="D12" s="13"/>
      <c r="E12" s="13"/>
    </row>
    <row r="13" customFormat="false" ht="15" hidden="false" customHeight="false" outlineLevel="0" collapsed="false">
      <c r="A13" s="10"/>
      <c r="B13" s="11"/>
      <c r="C13" s="12"/>
      <c r="D13" s="13"/>
      <c r="E13" s="13"/>
    </row>
    <row r="14" customFormat="false" ht="15" hidden="false" customHeight="false" outlineLevel="0" collapsed="false">
      <c r="A14" s="10"/>
      <c r="B14" s="11"/>
      <c r="C14" s="12"/>
      <c r="D14" s="13"/>
      <c r="E14" s="13"/>
    </row>
    <row r="15" customFormat="false" ht="15" hidden="false" customHeight="true" outlineLevel="0" collapsed="false">
      <c r="A15" s="10" t="s">
        <v>875</v>
      </c>
      <c r="B15" s="11" t="s">
        <v>876</v>
      </c>
      <c r="C15" s="12" t="n">
        <v>583340</v>
      </c>
      <c r="D15" s="13" t="n">
        <v>2026</v>
      </c>
      <c r="E15" s="13" t="s">
        <v>24</v>
      </c>
    </row>
    <row r="16" customFormat="false" ht="15" hidden="false" customHeight="false" outlineLevel="0" collapsed="false">
      <c r="A16" s="10"/>
      <c r="B16" s="11"/>
      <c r="C16" s="12"/>
      <c r="D16" s="13"/>
      <c r="E16" s="13"/>
    </row>
    <row r="17" customFormat="false" ht="15" hidden="false" customHeight="false" outlineLevel="0" collapsed="false">
      <c r="A17" s="10"/>
      <c r="B17" s="11"/>
      <c r="C17" s="12"/>
      <c r="D17" s="13"/>
      <c r="E17" s="13"/>
    </row>
    <row r="18" customFormat="false" ht="15" hidden="false" customHeight="false" outlineLevel="0" collapsed="false">
      <c r="A18" s="10"/>
      <c r="B18" s="11"/>
      <c r="C18" s="12"/>
      <c r="D18" s="13"/>
      <c r="E18" s="13"/>
    </row>
    <row r="19" customFormat="false" ht="15.75" hidden="false" customHeight="true" outlineLevel="0" collapsed="false">
      <c r="A19" s="9" t="s">
        <v>14</v>
      </c>
      <c r="B19" s="9"/>
      <c r="C19" s="9"/>
      <c r="D19" s="9"/>
      <c r="E19" s="9"/>
    </row>
    <row r="20" customFormat="false" ht="15.75" hidden="false" customHeight="true" outlineLevel="0" collapsed="false">
      <c r="A20" s="10" t="s">
        <v>871</v>
      </c>
      <c r="B20" s="11" t="s">
        <v>16</v>
      </c>
      <c r="C20" s="12" t="n">
        <v>80000</v>
      </c>
      <c r="D20" s="13" t="n">
        <v>2026</v>
      </c>
      <c r="E20" s="13" t="s">
        <v>24</v>
      </c>
    </row>
    <row r="21" customFormat="false" ht="15" hidden="false" customHeight="false" outlineLevel="0" collapsed="false">
      <c r="A21" s="10"/>
      <c r="B21" s="11"/>
      <c r="C21" s="12"/>
      <c r="D21" s="13"/>
      <c r="E21" s="13"/>
    </row>
    <row r="22" customFormat="false" ht="15" hidden="false" customHeight="false" outlineLevel="0" collapsed="false">
      <c r="A22" s="10"/>
      <c r="B22" s="11"/>
      <c r="C22" s="12"/>
      <c r="D22" s="13"/>
      <c r="E22" s="13"/>
    </row>
    <row r="23" customFormat="false" ht="15" hidden="false" customHeight="false" outlineLevel="0" collapsed="false">
      <c r="A23" s="10"/>
      <c r="B23" s="11"/>
      <c r="C23" s="12"/>
      <c r="D23" s="13"/>
      <c r="E23" s="13"/>
    </row>
    <row r="24" customFormat="false" ht="15.75" hidden="false" customHeight="true" outlineLevel="0" collapsed="false">
      <c r="A24" s="10" t="s">
        <v>873</v>
      </c>
      <c r="B24" s="11" t="s">
        <v>16</v>
      </c>
      <c r="C24" s="12" t="n">
        <v>40000</v>
      </c>
      <c r="D24" s="13" t="n">
        <v>2026</v>
      </c>
      <c r="E24" s="13" t="s">
        <v>24</v>
      </c>
    </row>
    <row r="25" customFormat="false" ht="15" hidden="false" customHeight="false" outlineLevel="0" collapsed="false">
      <c r="A25" s="10"/>
      <c r="B25" s="11"/>
      <c r="C25" s="12"/>
      <c r="D25" s="13"/>
      <c r="E25" s="13"/>
    </row>
    <row r="26" customFormat="false" ht="15" hidden="false" customHeight="false" outlineLevel="0" collapsed="false">
      <c r="A26" s="10"/>
      <c r="B26" s="11"/>
      <c r="C26" s="12"/>
      <c r="D26" s="13"/>
      <c r="E26" s="13"/>
    </row>
    <row r="27" customFormat="false" ht="15" hidden="false" customHeight="false" outlineLevel="0" collapsed="false">
      <c r="A27" s="10"/>
      <c r="B27" s="11"/>
      <c r="C27" s="12"/>
      <c r="D27" s="13"/>
      <c r="E27" s="13"/>
    </row>
    <row r="28" customFormat="false" ht="15.75" hidden="false" customHeight="true" outlineLevel="0" collapsed="false">
      <c r="A28" s="10" t="s">
        <v>875</v>
      </c>
      <c r="B28" s="11" t="s">
        <v>16</v>
      </c>
      <c r="C28" s="12" t="n">
        <v>40000</v>
      </c>
      <c r="D28" s="13" t="n">
        <v>2026</v>
      </c>
      <c r="E28" s="13" t="s">
        <v>24</v>
      </c>
    </row>
    <row r="29" customFormat="false" ht="15" hidden="false" customHeight="false" outlineLevel="0" collapsed="false">
      <c r="A29" s="10"/>
      <c r="B29" s="11"/>
      <c r="C29" s="12"/>
      <c r="D29" s="13"/>
      <c r="E29" s="13"/>
    </row>
    <row r="30" customFormat="false" ht="15" hidden="false" customHeight="false" outlineLevel="0" collapsed="false">
      <c r="A30" s="10"/>
      <c r="B30" s="11"/>
      <c r="C30" s="12"/>
      <c r="D30" s="13"/>
      <c r="E30" s="13"/>
    </row>
    <row r="31" customFormat="false" ht="15" hidden="false" customHeight="false" outlineLevel="0" collapsed="false">
      <c r="A31" s="10"/>
      <c r="B31" s="11"/>
      <c r="C31" s="12"/>
      <c r="D31" s="13"/>
      <c r="E31" s="13"/>
    </row>
    <row r="32" customFormat="false" ht="15.75" hidden="false" customHeight="true" outlineLevel="0" collapsed="false">
      <c r="A32" s="9" t="s">
        <v>17</v>
      </c>
      <c r="B32" s="9"/>
      <c r="C32" s="9"/>
      <c r="D32" s="9"/>
      <c r="E32" s="9"/>
    </row>
    <row r="33" customFormat="false" ht="15" hidden="false" customHeight="true" outlineLevel="0" collapsed="false">
      <c r="A33" s="10" t="s">
        <v>871</v>
      </c>
      <c r="B33" s="11" t="s">
        <v>18</v>
      </c>
      <c r="C33" s="12" t="n">
        <v>15000</v>
      </c>
      <c r="D33" s="13" t="n">
        <v>2026</v>
      </c>
      <c r="E33" s="13" t="s">
        <v>24</v>
      </c>
    </row>
    <row r="34" customFormat="false" ht="15" hidden="false" customHeight="false" outlineLevel="0" collapsed="false">
      <c r="A34" s="10"/>
      <c r="B34" s="11"/>
      <c r="C34" s="12"/>
      <c r="D34" s="13"/>
      <c r="E34" s="13"/>
    </row>
    <row r="35" customFormat="false" ht="15" hidden="false" customHeight="false" outlineLevel="0" collapsed="false">
      <c r="A35" s="10"/>
      <c r="B35" s="11"/>
      <c r="C35" s="12"/>
      <c r="D35" s="13"/>
      <c r="E35" s="13"/>
    </row>
    <row r="36" customFormat="false" ht="15" hidden="false" customHeight="false" outlineLevel="0" collapsed="false">
      <c r="A36" s="10"/>
      <c r="B36" s="11"/>
      <c r="C36" s="12"/>
      <c r="D36" s="13"/>
      <c r="E36" s="13"/>
    </row>
    <row r="37" customFormat="false" ht="15" hidden="false" customHeight="true" outlineLevel="0" collapsed="false">
      <c r="A37" s="10" t="s">
        <v>873</v>
      </c>
      <c r="B37" s="11" t="s">
        <v>18</v>
      </c>
      <c r="C37" s="12" t="n">
        <v>25000</v>
      </c>
      <c r="D37" s="13" t="n">
        <v>2026</v>
      </c>
      <c r="E37" s="13" t="s">
        <v>24</v>
      </c>
    </row>
    <row r="38" customFormat="false" ht="15" hidden="false" customHeight="false" outlineLevel="0" collapsed="false">
      <c r="A38" s="10"/>
      <c r="B38" s="11"/>
      <c r="C38" s="12"/>
      <c r="D38" s="13"/>
      <c r="E38" s="13"/>
    </row>
    <row r="39" customFormat="false" ht="15" hidden="false" customHeight="false" outlineLevel="0" collapsed="false">
      <c r="A39" s="10"/>
      <c r="B39" s="11"/>
      <c r="C39" s="12"/>
      <c r="D39" s="13"/>
      <c r="E39" s="13"/>
    </row>
    <row r="40" customFormat="false" ht="15" hidden="false" customHeight="false" outlineLevel="0" collapsed="false">
      <c r="A40" s="10"/>
      <c r="B40" s="11"/>
      <c r="C40" s="12"/>
      <c r="D40" s="13"/>
      <c r="E40" s="13"/>
    </row>
    <row r="41" customFormat="false" ht="15" hidden="false" customHeight="true" outlineLevel="0" collapsed="false">
      <c r="A41" s="10" t="s">
        <v>875</v>
      </c>
      <c r="B41" s="11" t="s">
        <v>18</v>
      </c>
      <c r="C41" s="12" t="n">
        <v>80000</v>
      </c>
      <c r="D41" s="13" t="n">
        <v>2026</v>
      </c>
      <c r="E41" s="13" t="s">
        <v>24</v>
      </c>
    </row>
    <row r="42" customFormat="false" ht="15" hidden="false" customHeight="false" outlineLevel="0" collapsed="false">
      <c r="A42" s="10"/>
      <c r="B42" s="11"/>
      <c r="C42" s="12"/>
      <c r="D42" s="13"/>
      <c r="E42" s="13"/>
    </row>
    <row r="43" customFormat="false" ht="15" hidden="false" customHeight="false" outlineLevel="0" collapsed="false">
      <c r="A43" s="10"/>
      <c r="B43" s="11"/>
      <c r="C43" s="12"/>
      <c r="D43" s="13"/>
      <c r="E43" s="13"/>
    </row>
    <row r="44" customFormat="false" ht="15" hidden="false" customHeight="false" outlineLevel="0" collapsed="false">
      <c r="A44" s="10"/>
      <c r="B44" s="11"/>
      <c r="C44" s="12"/>
      <c r="D44" s="13"/>
      <c r="E44" s="13"/>
    </row>
    <row r="45" customFormat="false" ht="15" hidden="false" customHeight="true" outlineLevel="0" collapsed="false">
      <c r="A45" s="9" t="s">
        <v>699</v>
      </c>
      <c r="B45" s="9"/>
      <c r="C45" s="9"/>
      <c r="D45" s="9"/>
      <c r="E45" s="9"/>
    </row>
    <row r="46" customFormat="false" ht="15" hidden="false" customHeight="true" outlineLevel="0" collapsed="false">
      <c r="A46" s="10" t="s">
        <v>877</v>
      </c>
      <c r="B46" s="11" t="s">
        <v>878</v>
      </c>
      <c r="C46" s="12" t="n">
        <v>700</v>
      </c>
      <c r="D46" s="13" t="n">
        <v>2026</v>
      </c>
      <c r="E46" s="13" t="s">
        <v>24</v>
      </c>
    </row>
    <row r="47" customFormat="false" ht="15" hidden="false" customHeight="false" outlineLevel="0" collapsed="false">
      <c r="A47" s="10"/>
      <c r="B47" s="11"/>
      <c r="C47" s="12"/>
      <c r="D47" s="13"/>
      <c r="E47" s="13"/>
    </row>
    <row r="48" customFormat="false" ht="15" hidden="false" customHeight="false" outlineLevel="0" collapsed="false">
      <c r="A48" s="10"/>
      <c r="B48" s="11"/>
      <c r="C48" s="12"/>
      <c r="D48" s="13"/>
      <c r="E48" s="13"/>
    </row>
    <row r="49" customFormat="false" ht="15" hidden="false" customHeight="false" outlineLevel="0" collapsed="false">
      <c r="A49" s="10"/>
      <c r="B49" s="11"/>
      <c r="C49" s="12"/>
      <c r="D49" s="13"/>
      <c r="E49" s="13"/>
    </row>
    <row r="50" customFormat="false" ht="15" hidden="false" customHeight="true" outlineLevel="0" collapsed="false">
      <c r="A50" s="10" t="s">
        <v>879</v>
      </c>
      <c r="B50" s="11" t="s">
        <v>878</v>
      </c>
      <c r="C50" s="12" t="n">
        <v>700</v>
      </c>
      <c r="D50" s="13" t="n">
        <v>2026</v>
      </c>
      <c r="E50" s="13" t="s">
        <v>711</v>
      </c>
    </row>
    <row r="51" customFormat="false" ht="15" hidden="false" customHeight="false" outlineLevel="0" collapsed="false">
      <c r="A51" s="10"/>
      <c r="B51" s="11"/>
      <c r="C51" s="12"/>
      <c r="D51" s="13"/>
      <c r="E51" s="13"/>
    </row>
    <row r="52" customFormat="false" ht="15" hidden="false" customHeight="false" outlineLevel="0" collapsed="false">
      <c r="A52" s="10"/>
      <c r="B52" s="11"/>
      <c r="C52" s="12"/>
      <c r="D52" s="13"/>
      <c r="E52" s="13"/>
    </row>
    <row r="53" customFormat="false" ht="15" hidden="false" customHeight="false" outlineLevel="0" collapsed="false">
      <c r="A53" s="10"/>
      <c r="B53" s="11"/>
      <c r="C53" s="12"/>
      <c r="D53" s="13"/>
      <c r="E53" s="13"/>
    </row>
    <row r="54" customFormat="false" ht="15" hidden="false" customHeight="true" outlineLevel="0" collapsed="false">
      <c r="A54" s="10" t="s">
        <v>880</v>
      </c>
      <c r="B54" s="11" t="s">
        <v>881</v>
      </c>
      <c r="C54" s="12" t="n">
        <v>355220</v>
      </c>
      <c r="D54" s="13" t="n">
        <v>2026</v>
      </c>
      <c r="E54" s="13" t="s">
        <v>24</v>
      </c>
    </row>
    <row r="55" customFormat="false" ht="15" hidden="false" customHeight="false" outlineLevel="0" collapsed="false">
      <c r="A55" s="10"/>
      <c r="B55" s="11"/>
      <c r="C55" s="12"/>
      <c r="D55" s="13"/>
      <c r="E55" s="13"/>
    </row>
    <row r="56" customFormat="false" ht="15" hidden="false" customHeight="false" outlineLevel="0" collapsed="false">
      <c r="A56" s="10"/>
      <c r="B56" s="11"/>
      <c r="C56" s="12"/>
      <c r="D56" s="13"/>
      <c r="E56" s="13"/>
    </row>
    <row r="57" customFormat="false" ht="15" hidden="false" customHeight="false" outlineLevel="0" collapsed="false">
      <c r="A57" s="10"/>
      <c r="B57" s="11"/>
      <c r="C57" s="12"/>
      <c r="D57" s="13"/>
      <c r="E57" s="13"/>
    </row>
    <row r="58" customFormat="false" ht="15" hidden="false" customHeight="true" outlineLevel="0" collapsed="false">
      <c r="A58" s="9" t="s">
        <v>315</v>
      </c>
      <c r="B58" s="9"/>
      <c r="C58" s="9"/>
      <c r="D58" s="9"/>
      <c r="E58" s="9"/>
    </row>
    <row r="59" customFormat="false" ht="15" hidden="false" customHeight="true" outlineLevel="0" collapsed="false">
      <c r="A59" s="10" t="s">
        <v>882</v>
      </c>
      <c r="B59" s="11" t="s">
        <v>883</v>
      </c>
      <c r="C59" s="12" t="n">
        <v>220000</v>
      </c>
      <c r="D59" s="13" t="n">
        <v>2026</v>
      </c>
      <c r="E59" s="13" t="s">
        <v>24</v>
      </c>
    </row>
    <row r="60" customFormat="false" ht="15" hidden="false" customHeight="false" outlineLevel="0" collapsed="false">
      <c r="A60" s="10"/>
      <c r="B60" s="11"/>
      <c r="C60" s="12"/>
      <c r="D60" s="13"/>
      <c r="E60" s="13"/>
    </row>
    <row r="61" customFormat="false" ht="15" hidden="false" customHeight="false" outlineLevel="0" collapsed="false">
      <c r="A61" s="10"/>
      <c r="B61" s="11"/>
      <c r="C61" s="12"/>
      <c r="D61" s="13"/>
      <c r="E61" s="13"/>
    </row>
    <row r="62" customFormat="false" ht="15" hidden="false" customHeight="false" outlineLevel="0" collapsed="false">
      <c r="A62" s="10"/>
      <c r="B62" s="11"/>
      <c r="C62" s="12"/>
      <c r="D62" s="13"/>
      <c r="E62" s="13"/>
    </row>
    <row r="63" customFormat="false" ht="15" hidden="false" customHeight="true" outlineLevel="0" collapsed="false">
      <c r="A63" s="10" t="s">
        <v>884</v>
      </c>
      <c r="B63" s="11" t="s">
        <v>885</v>
      </c>
      <c r="C63" s="12" t="n">
        <v>200600</v>
      </c>
      <c r="D63" s="13" t="n">
        <v>2026</v>
      </c>
      <c r="E63" s="13" t="s">
        <v>24</v>
      </c>
    </row>
    <row r="64" customFormat="false" ht="15" hidden="false" customHeight="false" outlineLevel="0" collapsed="false">
      <c r="A64" s="10"/>
      <c r="B64" s="11"/>
      <c r="C64" s="12"/>
      <c r="D64" s="13"/>
      <c r="E64" s="13"/>
    </row>
    <row r="65" customFormat="false" ht="15" hidden="false" customHeight="false" outlineLevel="0" collapsed="false">
      <c r="A65" s="10"/>
      <c r="B65" s="11"/>
      <c r="C65" s="12"/>
      <c r="D65" s="13"/>
      <c r="E65" s="13"/>
    </row>
    <row r="66" customFormat="false" ht="15" hidden="false" customHeight="false" outlineLevel="0" collapsed="false">
      <c r="A66" s="10"/>
      <c r="B66" s="11"/>
      <c r="C66" s="12"/>
      <c r="D66" s="13"/>
      <c r="E66" s="13"/>
    </row>
    <row r="67" customFormat="false" ht="15" hidden="false" customHeight="true" outlineLevel="0" collapsed="false">
      <c r="A67" s="10" t="s">
        <v>886</v>
      </c>
      <c r="B67" s="11" t="s">
        <v>887</v>
      </c>
      <c r="C67" s="12" t="n">
        <v>500</v>
      </c>
      <c r="D67" s="13" t="n">
        <v>2026</v>
      </c>
      <c r="E67" s="13" t="s">
        <v>24</v>
      </c>
    </row>
    <row r="68" customFormat="false" ht="15" hidden="false" customHeight="false" outlineLevel="0" collapsed="false">
      <c r="A68" s="10"/>
      <c r="B68" s="11"/>
      <c r="C68" s="12"/>
      <c r="D68" s="13"/>
      <c r="E68" s="13"/>
    </row>
    <row r="69" customFormat="false" ht="15" hidden="false" customHeight="false" outlineLevel="0" collapsed="false">
      <c r="A69" s="10"/>
      <c r="B69" s="11"/>
      <c r="C69" s="12"/>
      <c r="D69" s="13"/>
      <c r="E69" s="13"/>
    </row>
    <row r="70" customFormat="false" ht="15" hidden="false" customHeight="false" outlineLevel="0" collapsed="false">
      <c r="A70" s="10"/>
      <c r="B70" s="11"/>
      <c r="C70" s="12"/>
      <c r="D70" s="13"/>
      <c r="E70" s="13"/>
    </row>
    <row r="71" customFormat="false" ht="15" hidden="false" customHeight="true" outlineLevel="0" collapsed="false">
      <c r="A71" s="10" t="s">
        <v>888</v>
      </c>
      <c r="B71" s="11" t="s">
        <v>889</v>
      </c>
      <c r="C71" s="12" t="n">
        <v>300</v>
      </c>
      <c r="D71" s="13" t="n">
        <v>2026</v>
      </c>
      <c r="E71" s="13" t="s">
        <v>24</v>
      </c>
    </row>
    <row r="72" customFormat="false" ht="15" hidden="false" customHeight="false" outlineLevel="0" collapsed="false">
      <c r="A72" s="10"/>
      <c r="B72" s="11"/>
      <c r="C72" s="12"/>
      <c r="D72" s="13"/>
      <c r="E72" s="13"/>
    </row>
    <row r="73" customFormat="false" ht="15" hidden="false" customHeight="false" outlineLevel="0" collapsed="false">
      <c r="A73" s="10"/>
      <c r="B73" s="11"/>
      <c r="C73" s="12"/>
      <c r="D73" s="13"/>
      <c r="E73" s="13"/>
    </row>
    <row r="74" customFormat="false" ht="15" hidden="false" customHeight="false" outlineLevel="0" collapsed="false">
      <c r="A74" s="10"/>
      <c r="B74" s="11"/>
      <c r="C74" s="12"/>
      <c r="D74" s="13"/>
      <c r="E74" s="13"/>
    </row>
    <row r="75" customFormat="false" ht="19.5" hidden="false" customHeight="true" outlineLevel="0" collapsed="false">
      <c r="A75" s="10" t="s">
        <v>890</v>
      </c>
      <c r="B75" s="11" t="s">
        <v>891</v>
      </c>
      <c r="C75" s="12" t="n">
        <v>700</v>
      </c>
      <c r="D75" s="13" t="n">
        <v>2026</v>
      </c>
      <c r="E75" s="13" t="s">
        <v>24</v>
      </c>
    </row>
    <row r="76" customFormat="false" ht="19.5" hidden="false" customHeight="true" outlineLevel="0" collapsed="false">
      <c r="A76" s="10"/>
      <c r="B76" s="11"/>
      <c r="C76" s="12"/>
      <c r="D76" s="13"/>
      <c r="E76" s="13"/>
    </row>
    <row r="77" customFormat="false" ht="19.5" hidden="false" customHeight="true" outlineLevel="0" collapsed="false">
      <c r="A77" s="10"/>
      <c r="B77" s="11"/>
      <c r="C77" s="12"/>
      <c r="D77" s="13"/>
      <c r="E77" s="13"/>
    </row>
    <row r="78" customFormat="false" ht="19.5" hidden="false" customHeight="true" outlineLevel="0" collapsed="false">
      <c r="A78" s="10"/>
      <c r="B78" s="11"/>
      <c r="C78" s="12"/>
      <c r="D78" s="13"/>
      <c r="E78" s="13"/>
    </row>
    <row r="79" customFormat="false" ht="15" hidden="false" customHeight="true" outlineLevel="0" collapsed="false">
      <c r="A79" s="10" t="s">
        <v>892</v>
      </c>
      <c r="B79" s="11" t="s">
        <v>893</v>
      </c>
      <c r="C79" s="12" t="n">
        <v>700</v>
      </c>
      <c r="D79" s="13" t="n">
        <v>2026</v>
      </c>
      <c r="E79" s="13" t="s">
        <v>24</v>
      </c>
    </row>
    <row r="80" customFormat="false" ht="15" hidden="false" customHeight="false" outlineLevel="0" collapsed="false">
      <c r="A80" s="10"/>
      <c r="B80" s="11"/>
      <c r="C80" s="12"/>
      <c r="D80" s="13"/>
      <c r="E80" s="13"/>
    </row>
    <row r="81" customFormat="false" ht="15" hidden="false" customHeight="false" outlineLevel="0" collapsed="false">
      <c r="A81" s="10"/>
      <c r="B81" s="11"/>
      <c r="C81" s="12"/>
      <c r="D81" s="13"/>
      <c r="E81" s="13"/>
    </row>
    <row r="82" customFormat="false" ht="15" hidden="false" customHeight="false" outlineLevel="0" collapsed="false">
      <c r="A82" s="10"/>
      <c r="B82" s="11"/>
      <c r="C82" s="12"/>
      <c r="D82" s="13"/>
      <c r="E82" s="13"/>
    </row>
    <row r="83" customFormat="false" ht="51" hidden="false" customHeight="true" outlineLevel="0" collapsed="false">
      <c r="A83" s="10" t="s">
        <v>894</v>
      </c>
      <c r="B83" s="11" t="s">
        <v>895</v>
      </c>
      <c r="C83" s="12" t="n">
        <v>528100</v>
      </c>
      <c r="D83" s="13" t="n">
        <v>2026</v>
      </c>
      <c r="E83" s="13" t="s">
        <v>896</v>
      </c>
    </row>
    <row r="84" customFormat="false" ht="51" hidden="false" customHeight="true" outlineLevel="0" collapsed="false">
      <c r="A84" s="10"/>
      <c r="B84" s="11"/>
      <c r="C84" s="12"/>
      <c r="D84" s="13"/>
      <c r="E84" s="13"/>
    </row>
    <row r="85" customFormat="false" ht="51" hidden="false" customHeight="true" outlineLevel="0" collapsed="false">
      <c r="A85" s="10"/>
      <c r="B85" s="11"/>
      <c r="C85" s="12"/>
      <c r="D85" s="13"/>
      <c r="E85" s="13"/>
    </row>
    <row r="86" customFormat="false" ht="51" hidden="false" customHeight="true" outlineLevel="0" collapsed="false">
      <c r="A86" s="10"/>
      <c r="B86" s="11"/>
      <c r="C86" s="12"/>
      <c r="D86" s="13"/>
      <c r="E86" s="13"/>
    </row>
    <row r="87" customFormat="false" ht="15" hidden="false" customHeight="true" outlineLevel="0" collapsed="false">
      <c r="A87" s="9" t="s">
        <v>712</v>
      </c>
      <c r="B87" s="9"/>
      <c r="C87" s="9"/>
      <c r="D87" s="9"/>
      <c r="E87" s="9"/>
    </row>
    <row r="88" customFormat="false" ht="15" hidden="false" customHeight="true" outlineLevel="0" collapsed="false">
      <c r="A88" s="10" t="s">
        <v>897</v>
      </c>
      <c r="B88" s="11" t="s">
        <v>898</v>
      </c>
      <c r="C88" s="12" t="n">
        <v>3500100</v>
      </c>
      <c r="D88" s="13" t="n">
        <v>2026</v>
      </c>
      <c r="E88" s="13" t="s">
        <v>731</v>
      </c>
    </row>
    <row r="89" customFormat="false" ht="15" hidden="false" customHeight="false" outlineLevel="0" collapsed="false">
      <c r="A89" s="10"/>
      <c r="B89" s="11"/>
      <c r="C89" s="12"/>
      <c r="D89" s="13"/>
      <c r="E89" s="13"/>
    </row>
    <row r="90" customFormat="false" ht="15" hidden="false" customHeight="false" outlineLevel="0" collapsed="false">
      <c r="A90" s="10"/>
      <c r="B90" s="11"/>
      <c r="C90" s="12"/>
      <c r="D90" s="13"/>
      <c r="E90" s="13"/>
    </row>
    <row r="91" customFormat="false" ht="15" hidden="false" customHeight="false" outlineLevel="0" collapsed="false">
      <c r="A91" s="10"/>
      <c r="B91" s="11"/>
      <c r="C91" s="12"/>
      <c r="D91" s="13"/>
      <c r="E91" s="13"/>
    </row>
    <row r="92" customFormat="false" ht="15" hidden="false" customHeight="true" outlineLevel="0" collapsed="false">
      <c r="A92" s="10" t="s">
        <v>899</v>
      </c>
      <c r="B92" s="11" t="s">
        <v>900</v>
      </c>
      <c r="C92" s="12" t="n">
        <v>3000100</v>
      </c>
      <c r="D92" s="13" t="n">
        <v>2026</v>
      </c>
      <c r="E92" s="13" t="s">
        <v>24</v>
      </c>
    </row>
    <row r="93" customFormat="false" ht="15" hidden="false" customHeight="false" outlineLevel="0" collapsed="false">
      <c r="A93" s="10"/>
      <c r="B93" s="11"/>
      <c r="C93" s="12"/>
      <c r="D93" s="13"/>
      <c r="E93" s="13"/>
    </row>
    <row r="94" customFormat="false" ht="15" hidden="false" customHeight="false" outlineLevel="0" collapsed="false">
      <c r="A94" s="10"/>
      <c r="B94" s="11"/>
      <c r="C94" s="12"/>
      <c r="D94" s="13"/>
      <c r="E94" s="13"/>
    </row>
    <row r="95" customFormat="false" ht="15" hidden="false" customHeight="false" outlineLevel="0" collapsed="false">
      <c r="A95" s="10"/>
      <c r="B95" s="11"/>
      <c r="C95" s="12"/>
      <c r="D95" s="13"/>
      <c r="E95" s="13"/>
    </row>
    <row r="96" customFormat="false" ht="15" hidden="false" customHeight="true" outlineLevel="0" collapsed="false">
      <c r="A96" s="10" t="s">
        <v>901</v>
      </c>
      <c r="B96" s="11" t="s">
        <v>902</v>
      </c>
      <c r="C96" s="12" t="n">
        <v>1100100</v>
      </c>
      <c r="D96" s="13" t="n">
        <v>2026</v>
      </c>
      <c r="E96" s="13" t="s">
        <v>24</v>
      </c>
    </row>
    <row r="97" customFormat="false" ht="15" hidden="false" customHeight="false" outlineLevel="0" collapsed="false">
      <c r="A97" s="10"/>
      <c r="B97" s="11"/>
      <c r="C97" s="12"/>
      <c r="D97" s="13"/>
      <c r="E97" s="13"/>
    </row>
    <row r="98" customFormat="false" ht="15" hidden="false" customHeight="false" outlineLevel="0" collapsed="false">
      <c r="A98" s="10"/>
      <c r="B98" s="11"/>
      <c r="C98" s="12"/>
      <c r="D98" s="13"/>
      <c r="E98" s="13"/>
    </row>
    <row r="99" customFormat="false" ht="15" hidden="false" customHeight="false" outlineLevel="0" collapsed="false">
      <c r="A99" s="10"/>
      <c r="B99" s="11"/>
      <c r="C99" s="12"/>
      <c r="D99" s="13"/>
      <c r="E99" s="13"/>
    </row>
    <row r="100" customFormat="false" ht="24.75" hidden="false" customHeight="true" outlineLevel="0" collapsed="false">
      <c r="A100" s="10" t="s">
        <v>903</v>
      </c>
      <c r="B100" s="11" t="s">
        <v>904</v>
      </c>
      <c r="C100" s="12" t="n">
        <v>1820200</v>
      </c>
      <c r="D100" s="13" t="n">
        <v>2026</v>
      </c>
      <c r="E100" s="13" t="s">
        <v>24</v>
      </c>
    </row>
    <row r="101" customFormat="false" ht="24.75" hidden="false" customHeight="true" outlineLevel="0" collapsed="false">
      <c r="A101" s="10"/>
      <c r="B101" s="11"/>
      <c r="C101" s="12"/>
      <c r="D101" s="13"/>
      <c r="E101" s="13"/>
    </row>
    <row r="102" customFormat="false" ht="24.75" hidden="false" customHeight="true" outlineLevel="0" collapsed="false">
      <c r="A102" s="10"/>
      <c r="B102" s="11"/>
      <c r="C102" s="12"/>
      <c r="D102" s="13"/>
      <c r="E102" s="13"/>
    </row>
    <row r="103" customFormat="false" ht="24.75" hidden="false" customHeight="true" outlineLevel="0" collapsed="false">
      <c r="A103" s="10"/>
      <c r="B103" s="11"/>
      <c r="C103" s="12"/>
      <c r="D103" s="13"/>
      <c r="E103" s="13"/>
    </row>
    <row r="104" customFormat="false" ht="15.75" hidden="false" customHeight="true" outlineLevel="0" collapsed="false">
      <c r="A104" s="10" t="s">
        <v>905</v>
      </c>
      <c r="B104" s="11" t="s">
        <v>906</v>
      </c>
      <c r="C104" s="12" t="n">
        <v>400</v>
      </c>
      <c r="D104" s="13" t="n">
        <v>2026</v>
      </c>
      <c r="E104" s="13" t="s">
        <v>907</v>
      </c>
    </row>
    <row r="105" customFormat="false" ht="15" hidden="false" customHeight="false" outlineLevel="0" collapsed="false">
      <c r="A105" s="10"/>
      <c r="B105" s="11"/>
      <c r="C105" s="12"/>
      <c r="D105" s="13"/>
      <c r="E105" s="13"/>
    </row>
    <row r="106" customFormat="false" ht="15" hidden="false" customHeight="false" outlineLevel="0" collapsed="false">
      <c r="A106" s="10"/>
      <c r="B106" s="11"/>
      <c r="C106" s="12"/>
      <c r="D106" s="13"/>
      <c r="E106" s="13"/>
    </row>
    <row r="107" customFormat="false" ht="15" hidden="false" customHeight="false" outlineLevel="0" collapsed="false">
      <c r="A107" s="10"/>
      <c r="B107" s="11"/>
      <c r="C107" s="12"/>
      <c r="D107" s="13"/>
      <c r="E107" s="13"/>
    </row>
    <row r="108" customFormat="false" ht="15" hidden="false" customHeight="true" outlineLevel="0" collapsed="false">
      <c r="A108" s="10" t="s">
        <v>908</v>
      </c>
      <c r="B108" s="11" t="s">
        <v>909</v>
      </c>
      <c r="C108" s="12" t="n">
        <v>5550000</v>
      </c>
      <c r="D108" s="13" t="n">
        <v>2026</v>
      </c>
      <c r="E108" s="13" t="s">
        <v>24</v>
      </c>
    </row>
    <row r="109" customFormat="false" ht="15" hidden="false" customHeight="false" outlineLevel="0" collapsed="false">
      <c r="A109" s="10"/>
      <c r="B109" s="11"/>
      <c r="C109" s="12"/>
      <c r="D109" s="13"/>
      <c r="E109" s="13"/>
    </row>
    <row r="110" customFormat="false" ht="15" hidden="false" customHeight="false" outlineLevel="0" collapsed="false">
      <c r="A110" s="10"/>
      <c r="B110" s="11"/>
      <c r="C110" s="12"/>
      <c r="D110" s="13"/>
      <c r="E110" s="13"/>
    </row>
    <row r="111" customFormat="false" ht="15" hidden="false" customHeight="false" outlineLevel="0" collapsed="false">
      <c r="A111" s="10"/>
      <c r="B111" s="11"/>
      <c r="C111" s="12"/>
      <c r="D111" s="13"/>
      <c r="E111" s="13"/>
    </row>
    <row r="112" customFormat="false" ht="15.75" hidden="false" customHeight="true" outlineLevel="0" collapsed="false">
      <c r="A112" s="9" t="s">
        <v>321</v>
      </c>
      <c r="B112" s="9"/>
      <c r="C112" s="9"/>
      <c r="D112" s="9"/>
      <c r="E112" s="9"/>
    </row>
    <row r="113" customFormat="false" ht="15.75" hidden="false" customHeight="true" outlineLevel="0" collapsed="false">
      <c r="A113" s="10" t="s">
        <v>910</v>
      </c>
      <c r="B113" s="11" t="s">
        <v>911</v>
      </c>
      <c r="C113" s="12" t="n">
        <v>15120</v>
      </c>
      <c r="D113" s="13" t="n">
        <v>2026</v>
      </c>
      <c r="E113" s="13" t="s">
        <v>24</v>
      </c>
    </row>
    <row r="114" customFormat="false" ht="15" hidden="false" customHeight="false" outlineLevel="0" collapsed="false">
      <c r="A114" s="10"/>
      <c r="B114" s="11"/>
      <c r="C114" s="12"/>
      <c r="D114" s="13"/>
      <c r="E114" s="13"/>
    </row>
    <row r="115" customFormat="false" ht="15" hidden="false" customHeight="false" outlineLevel="0" collapsed="false">
      <c r="A115" s="10"/>
      <c r="B115" s="11"/>
      <c r="C115" s="12"/>
      <c r="D115" s="13"/>
      <c r="E115" s="13"/>
    </row>
    <row r="116" customFormat="false" ht="15" hidden="false" customHeight="false" outlineLevel="0" collapsed="false">
      <c r="A116" s="10"/>
      <c r="B116" s="11"/>
      <c r="C116" s="12"/>
      <c r="D116" s="13"/>
      <c r="E116" s="13"/>
    </row>
    <row r="117" customFormat="false" ht="15.75" hidden="false" customHeight="true" outlineLevel="0" collapsed="false">
      <c r="A117" s="9" t="s">
        <v>912</v>
      </c>
      <c r="B117" s="9"/>
      <c r="C117" s="9"/>
      <c r="D117" s="9"/>
      <c r="E117" s="9"/>
    </row>
    <row r="118" customFormat="false" ht="18.75" hidden="false" customHeight="true" outlineLevel="0" collapsed="false">
      <c r="A118" s="10" t="s">
        <v>913</v>
      </c>
      <c r="B118" s="11" t="s">
        <v>914</v>
      </c>
      <c r="C118" s="12" t="n">
        <v>85300</v>
      </c>
      <c r="D118" s="13" t="n">
        <v>2026</v>
      </c>
      <c r="E118" s="13" t="s">
        <v>24</v>
      </c>
    </row>
    <row r="119" customFormat="false" ht="18.75" hidden="false" customHeight="true" outlineLevel="0" collapsed="false">
      <c r="A119" s="10"/>
      <c r="B119" s="11"/>
      <c r="C119" s="12"/>
      <c r="D119" s="13"/>
      <c r="E119" s="13"/>
    </row>
    <row r="120" customFormat="false" ht="18.75" hidden="false" customHeight="true" outlineLevel="0" collapsed="false">
      <c r="A120" s="10"/>
      <c r="B120" s="11"/>
      <c r="C120" s="12"/>
      <c r="D120" s="13"/>
      <c r="E120" s="13"/>
    </row>
    <row r="121" customFormat="false" ht="18.75" hidden="false" customHeight="true" outlineLevel="0" collapsed="false">
      <c r="A121" s="10"/>
      <c r="B121" s="11"/>
      <c r="C121" s="12"/>
      <c r="D121" s="13"/>
      <c r="E121" s="13"/>
    </row>
    <row r="122" customFormat="false" ht="21.75" hidden="false" customHeight="true" outlineLevel="0" collapsed="false">
      <c r="A122" s="10" t="s">
        <v>915</v>
      </c>
      <c r="B122" s="11" t="s">
        <v>916</v>
      </c>
      <c r="C122" s="12" t="n">
        <v>85400</v>
      </c>
      <c r="D122" s="13" t="n">
        <v>2026</v>
      </c>
      <c r="E122" s="13" t="s">
        <v>24</v>
      </c>
    </row>
    <row r="123" customFormat="false" ht="21.75" hidden="false" customHeight="true" outlineLevel="0" collapsed="false">
      <c r="A123" s="10"/>
      <c r="B123" s="11"/>
      <c r="C123" s="12"/>
      <c r="D123" s="13"/>
      <c r="E123" s="13"/>
    </row>
    <row r="124" customFormat="false" ht="21.75" hidden="false" customHeight="true" outlineLevel="0" collapsed="false">
      <c r="A124" s="10"/>
      <c r="B124" s="11"/>
      <c r="C124" s="12"/>
      <c r="D124" s="13"/>
      <c r="E124" s="13"/>
    </row>
    <row r="125" customFormat="false" ht="21.75" hidden="false" customHeight="true" outlineLevel="0" collapsed="false">
      <c r="A125" s="10"/>
      <c r="B125" s="11"/>
      <c r="C125" s="12"/>
      <c r="D125" s="13"/>
      <c r="E125" s="13"/>
    </row>
    <row r="126" customFormat="false" ht="15.75" hidden="false" customHeight="true" outlineLevel="0" collapsed="false">
      <c r="A126" s="10" t="s">
        <v>917</v>
      </c>
      <c r="B126" s="11" t="s">
        <v>918</v>
      </c>
      <c r="C126" s="12" t="n">
        <v>450000</v>
      </c>
      <c r="D126" s="13" t="n">
        <v>2026</v>
      </c>
      <c r="E126" s="13" t="s">
        <v>24</v>
      </c>
    </row>
    <row r="127" customFormat="false" ht="15" hidden="false" customHeight="false" outlineLevel="0" collapsed="false">
      <c r="A127" s="10"/>
      <c r="B127" s="11"/>
      <c r="C127" s="12"/>
      <c r="D127" s="13"/>
      <c r="E127" s="13"/>
    </row>
    <row r="128" customFormat="false" ht="15" hidden="false" customHeight="false" outlineLevel="0" collapsed="false">
      <c r="A128" s="10"/>
      <c r="B128" s="11"/>
      <c r="C128" s="12"/>
      <c r="D128" s="13"/>
      <c r="E128" s="13"/>
    </row>
    <row r="129" customFormat="false" ht="15" hidden="false" customHeight="false" outlineLevel="0" collapsed="false">
      <c r="A129" s="10"/>
      <c r="B129" s="11"/>
      <c r="C129" s="12"/>
      <c r="D129" s="13"/>
      <c r="E129" s="13"/>
    </row>
    <row r="130" customFormat="false" ht="15.75" hidden="false" customHeight="true" outlineLevel="0" collapsed="false">
      <c r="A130" s="9" t="s">
        <v>830</v>
      </c>
      <c r="B130" s="9"/>
      <c r="C130" s="9"/>
      <c r="D130" s="9"/>
      <c r="E130" s="9"/>
    </row>
    <row r="131" customFormat="false" ht="15" hidden="false" customHeight="true" outlineLevel="0" collapsed="false">
      <c r="A131" s="10" t="s">
        <v>919</v>
      </c>
      <c r="B131" s="11" t="s">
        <v>920</v>
      </c>
      <c r="C131" s="12" t="n">
        <v>600</v>
      </c>
      <c r="D131" s="13" t="n">
        <v>2026</v>
      </c>
      <c r="E131" s="13" t="s">
        <v>24</v>
      </c>
    </row>
    <row r="132" customFormat="false" ht="15" hidden="false" customHeight="false" outlineLevel="0" collapsed="false">
      <c r="A132" s="10"/>
      <c r="B132" s="11"/>
      <c r="C132" s="12"/>
      <c r="D132" s="13"/>
      <c r="E132" s="13"/>
    </row>
    <row r="133" customFormat="false" ht="15" hidden="false" customHeight="false" outlineLevel="0" collapsed="false">
      <c r="A133" s="10"/>
      <c r="B133" s="11"/>
      <c r="C133" s="12"/>
      <c r="D133" s="13"/>
      <c r="E133" s="13"/>
    </row>
    <row r="134" customFormat="false" ht="15" hidden="false" customHeight="false" outlineLevel="0" collapsed="false">
      <c r="A134" s="10"/>
      <c r="B134" s="11"/>
      <c r="C134" s="12"/>
      <c r="D134" s="13"/>
      <c r="E134" s="13"/>
    </row>
    <row r="135" customFormat="false" ht="15.75" hidden="false" customHeight="true" outlineLevel="0" collapsed="false">
      <c r="A135" s="9" t="s">
        <v>921</v>
      </c>
      <c r="B135" s="9"/>
      <c r="C135" s="9"/>
      <c r="D135" s="9"/>
      <c r="E135" s="9"/>
    </row>
    <row r="136" customFormat="false" ht="15" hidden="false" customHeight="true" outlineLevel="0" collapsed="false">
      <c r="A136" s="10" t="s">
        <v>922</v>
      </c>
      <c r="B136" s="11" t="s">
        <v>923</v>
      </c>
      <c r="C136" s="12" t="n">
        <v>600</v>
      </c>
      <c r="D136" s="13" t="n">
        <v>2026</v>
      </c>
      <c r="E136" s="13" t="s">
        <v>24</v>
      </c>
    </row>
    <row r="137" customFormat="false" ht="15" hidden="false" customHeight="false" outlineLevel="0" collapsed="false">
      <c r="A137" s="10"/>
      <c r="B137" s="11"/>
      <c r="C137" s="12"/>
      <c r="D137" s="13"/>
      <c r="E137" s="13"/>
    </row>
    <row r="138" customFormat="false" ht="15" hidden="false" customHeight="false" outlineLevel="0" collapsed="false">
      <c r="A138" s="10"/>
      <c r="B138" s="11"/>
      <c r="C138" s="12"/>
      <c r="D138" s="13"/>
      <c r="E138" s="13"/>
    </row>
    <row r="139" customFormat="false" ht="15" hidden="false" customHeight="false" outlineLevel="0" collapsed="false">
      <c r="A139" s="10"/>
      <c r="B139" s="11"/>
      <c r="C139" s="12"/>
      <c r="D139" s="13"/>
      <c r="E139" s="13"/>
    </row>
    <row r="140" customFormat="false" ht="15.75" hidden="false" customHeight="true" outlineLevel="0" collapsed="false">
      <c r="A140" s="9" t="s">
        <v>924</v>
      </c>
      <c r="B140" s="9"/>
      <c r="C140" s="9"/>
      <c r="D140" s="9"/>
      <c r="E140" s="9"/>
    </row>
    <row r="141" customFormat="false" ht="23.25" hidden="false" customHeight="true" outlineLevel="0" collapsed="false">
      <c r="A141" s="10" t="s">
        <v>925</v>
      </c>
      <c r="B141" s="11" t="s">
        <v>926</v>
      </c>
      <c r="C141" s="12" t="n">
        <v>800120</v>
      </c>
      <c r="D141" s="13" t="n">
        <v>2026</v>
      </c>
      <c r="E141" s="13" t="s">
        <v>731</v>
      </c>
    </row>
    <row r="142" customFormat="false" ht="23.25" hidden="false" customHeight="true" outlineLevel="0" collapsed="false">
      <c r="A142" s="10"/>
      <c r="B142" s="11"/>
      <c r="C142" s="12"/>
      <c r="D142" s="13"/>
      <c r="E142" s="13"/>
    </row>
    <row r="143" customFormat="false" ht="23.25" hidden="false" customHeight="true" outlineLevel="0" collapsed="false">
      <c r="A143" s="10"/>
      <c r="B143" s="11"/>
      <c r="C143" s="12"/>
      <c r="D143" s="13"/>
      <c r="E143" s="13"/>
    </row>
    <row r="144" customFormat="false" ht="23.25" hidden="false" customHeight="true" outlineLevel="0" collapsed="false">
      <c r="A144" s="10"/>
      <c r="B144" s="11"/>
      <c r="C144" s="12"/>
      <c r="D144" s="13"/>
      <c r="E144" s="13"/>
    </row>
    <row r="145" customFormat="false" ht="15.75" hidden="false" customHeight="true" outlineLevel="0" collapsed="false">
      <c r="A145" s="10" t="s">
        <v>927</v>
      </c>
      <c r="B145" s="11" t="s">
        <v>928</v>
      </c>
      <c r="C145" s="12" t="n">
        <v>1000</v>
      </c>
      <c r="D145" s="13" t="n">
        <v>2026</v>
      </c>
      <c r="E145" s="13" t="s">
        <v>929</v>
      </c>
    </row>
    <row r="146" customFormat="false" ht="15" hidden="false" customHeight="false" outlineLevel="0" collapsed="false">
      <c r="A146" s="10"/>
      <c r="B146" s="11"/>
      <c r="C146" s="12"/>
      <c r="D146" s="13"/>
      <c r="E146" s="13"/>
    </row>
    <row r="147" customFormat="false" ht="15" hidden="false" customHeight="false" outlineLevel="0" collapsed="false">
      <c r="A147" s="10"/>
      <c r="B147" s="11"/>
      <c r="C147" s="12"/>
      <c r="D147" s="13"/>
      <c r="E147" s="13"/>
    </row>
    <row r="148" customFormat="false" ht="15" hidden="false" customHeight="false" outlineLevel="0" collapsed="false">
      <c r="A148" s="10"/>
      <c r="B148" s="11"/>
      <c r="C148" s="12"/>
      <c r="D148" s="13"/>
      <c r="E148" s="13"/>
      <c r="XFD148" s="17"/>
    </row>
    <row r="149" customFormat="false" ht="15" hidden="false" customHeight="false" outlineLevel="0" collapsed="false">
      <c r="A149" s="14"/>
      <c r="B149" s="14"/>
      <c r="C149" s="15"/>
      <c r="D149" s="16"/>
      <c r="E149" s="16"/>
    </row>
    <row r="150" s="23" customFormat="true" ht="15" hidden="false" customHeight="false" outlineLevel="0" collapsed="false">
      <c r="A150" s="18"/>
      <c r="B150" s="19" t="s">
        <v>19</v>
      </c>
      <c r="C150" s="20" t="n">
        <f aca="false">SUM(C7,C11,C15,C20,C24,C28,C33,C37,C41,C46,C50,C54,C59,C63,C67,C71,C75,C79,C83,C88,C92,C96,C100,C104,C108,C113,C118,C122,C126,C131,C136,C141,C145)</f>
        <v>20106110</v>
      </c>
      <c r="D150" s="21"/>
      <c r="E150" s="21"/>
      <c r="F150" s="22"/>
      <c r="G150" s="22"/>
      <c r="H150" s="22"/>
      <c r="XFD150" s="5"/>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179">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A18"/>
    <mergeCell ref="B15:B18"/>
    <mergeCell ref="C15:C18"/>
    <mergeCell ref="D15:D18"/>
    <mergeCell ref="E15:E18"/>
    <mergeCell ref="A19:E19"/>
    <mergeCell ref="A20:A23"/>
    <mergeCell ref="B20:B23"/>
    <mergeCell ref="C20:C23"/>
    <mergeCell ref="D20:D23"/>
    <mergeCell ref="E20:E23"/>
    <mergeCell ref="A24:A27"/>
    <mergeCell ref="B24:B27"/>
    <mergeCell ref="C24:C27"/>
    <mergeCell ref="D24:D27"/>
    <mergeCell ref="E24:E27"/>
    <mergeCell ref="A28:A31"/>
    <mergeCell ref="B28:B31"/>
    <mergeCell ref="C28:C31"/>
    <mergeCell ref="D28:D31"/>
    <mergeCell ref="E28:E31"/>
    <mergeCell ref="A32:E32"/>
    <mergeCell ref="A33:A36"/>
    <mergeCell ref="B33:B36"/>
    <mergeCell ref="C33:C36"/>
    <mergeCell ref="D33:D36"/>
    <mergeCell ref="E33:E36"/>
    <mergeCell ref="A37:A40"/>
    <mergeCell ref="B37:B40"/>
    <mergeCell ref="C37:C40"/>
    <mergeCell ref="D37:D40"/>
    <mergeCell ref="E37:E40"/>
    <mergeCell ref="A41:A44"/>
    <mergeCell ref="B41:B44"/>
    <mergeCell ref="C41:C44"/>
    <mergeCell ref="D41:D44"/>
    <mergeCell ref="E41:E44"/>
    <mergeCell ref="A45:E45"/>
    <mergeCell ref="A46:A49"/>
    <mergeCell ref="B46:B49"/>
    <mergeCell ref="C46:C49"/>
    <mergeCell ref="D46:D49"/>
    <mergeCell ref="E46:E49"/>
    <mergeCell ref="A50:A53"/>
    <mergeCell ref="B50:B53"/>
    <mergeCell ref="C50:C53"/>
    <mergeCell ref="D50:D53"/>
    <mergeCell ref="E50:E53"/>
    <mergeCell ref="A54:A57"/>
    <mergeCell ref="B54:B57"/>
    <mergeCell ref="C54:C57"/>
    <mergeCell ref="D54:D57"/>
    <mergeCell ref="E54:E57"/>
    <mergeCell ref="A58:E58"/>
    <mergeCell ref="A59:A62"/>
    <mergeCell ref="B59:B62"/>
    <mergeCell ref="C59:C62"/>
    <mergeCell ref="D59:D62"/>
    <mergeCell ref="E59:E62"/>
    <mergeCell ref="A63:A66"/>
    <mergeCell ref="B63:B66"/>
    <mergeCell ref="C63:C66"/>
    <mergeCell ref="D63:D66"/>
    <mergeCell ref="E63:E66"/>
    <mergeCell ref="A67:A70"/>
    <mergeCell ref="B67:B70"/>
    <mergeCell ref="C67:C70"/>
    <mergeCell ref="D67:D70"/>
    <mergeCell ref="E67:E70"/>
    <mergeCell ref="A71:A74"/>
    <mergeCell ref="B71:B74"/>
    <mergeCell ref="C71:C74"/>
    <mergeCell ref="D71:D74"/>
    <mergeCell ref="E71:E74"/>
    <mergeCell ref="A75:A78"/>
    <mergeCell ref="B75:B78"/>
    <mergeCell ref="C75:C78"/>
    <mergeCell ref="D75:D78"/>
    <mergeCell ref="E75:E78"/>
    <mergeCell ref="A79:A82"/>
    <mergeCell ref="B79:B82"/>
    <mergeCell ref="C79:C82"/>
    <mergeCell ref="D79:D82"/>
    <mergeCell ref="E79:E82"/>
    <mergeCell ref="A83:A86"/>
    <mergeCell ref="B83:B86"/>
    <mergeCell ref="C83:C86"/>
    <mergeCell ref="D83:D86"/>
    <mergeCell ref="E83:E86"/>
    <mergeCell ref="A87:E87"/>
    <mergeCell ref="A88:A91"/>
    <mergeCell ref="B88:B91"/>
    <mergeCell ref="C88:C91"/>
    <mergeCell ref="D88:D91"/>
    <mergeCell ref="E88:E91"/>
    <mergeCell ref="A92:A95"/>
    <mergeCell ref="B92:B95"/>
    <mergeCell ref="C92:C95"/>
    <mergeCell ref="D92:D95"/>
    <mergeCell ref="E92:E95"/>
    <mergeCell ref="A96:A99"/>
    <mergeCell ref="B96:B99"/>
    <mergeCell ref="C96:C99"/>
    <mergeCell ref="D96:D99"/>
    <mergeCell ref="E96:E99"/>
    <mergeCell ref="A100:A103"/>
    <mergeCell ref="B100:B103"/>
    <mergeCell ref="C100:C103"/>
    <mergeCell ref="D100:D103"/>
    <mergeCell ref="E100:E103"/>
    <mergeCell ref="A104:A107"/>
    <mergeCell ref="B104:B107"/>
    <mergeCell ref="C104:C107"/>
    <mergeCell ref="D104:D107"/>
    <mergeCell ref="E104:E107"/>
    <mergeCell ref="A108:A111"/>
    <mergeCell ref="B108:B111"/>
    <mergeCell ref="C108:C111"/>
    <mergeCell ref="D108:D111"/>
    <mergeCell ref="E108:E111"/>
    <mergeCell ref="A112:E112"/>
    <mergeCell ref="A113:A116"/>
    <mergeCell ref="B113:B116"/>
    <mergeCell ref="C113:C116"/>
    <mergeCell ref="D113:D116"/>
    <mergeCell ref="E113:E116"/>
    <mergeCell ref="A117:E117"/>
    <mergeCell ref="A118:A121"/>
    <mergeCell ref="B118:B121"/>
    <mergeCell ref="C118:C121"/>
    <mergeCell ref="D118:D121"/>
    <mergeCell ref="E118:E121"/>
    <mergeCell ref="A122:A125"/>
    <mergeCell ref="B122:B125"/>
    <mergeCell ref="C122:C125"/>
    <mergeCell ref="D122:D125"/>
    <mergeCell ref="E122:E125"/>
    <mergeCell ref="A126:A129"/>
    <mergeCell ref="B126:B129"/>
    <mergeCell ref="C126:C129"/>
    <mergeCell ref="D126:D129"/>
    <mergeCell ref="E126:E129"/>
    <mergeCell ref="A130:E130"/>
    <mergeCell ref="A131:A134"/>
    <mergeCell ref="B131:B134"/>
    <mergeCell ref="C131:C134"/>
    <mergeCell ref="D131:D134"/>
    <mergeCell ref="E131:E134"/>
    <mergeCell ref="A135:E135"/>
    <mergeCell ref="A136:A139"/>
    <mergeCell ref="B136:B139"/>
    <mergeCell ref="C136:C139"/>
    <mergeCell ref="D136:D139"/>
    <mergeCell ref="E136:E139"/>
    <mergeCell ref="A140:E140"/>
    <mergeCell ref="A141:A144"/>
    <mergeCell ref="B141:B144"/>
    <mergeCell ref="C141:C144"/>
    <mergeCell ref="D141:D144"/>
    <mergeCell ref="E141:E144"/>
    <mergeCell ref="A145:A148"/>
    <mergeCell ref="B145:B148"/>
    <mergeCell ref="C145:C148"/>
    <mergeCell ref="D145:D148"/>
    <mergeCell ref="E145:E148"/>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91"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4" manualBreakCount="4">
    <brk id="36" man="true" max="16383" min="0"/>
    <brk id="70" man="true" max="16383" min="0"/>
    <brk id="95" man="true" max="16383" min="0"/>
    <brk id="125" man="true" max="16383" min="0"/>
  </row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57" colorId="64" zoomScale="85" zoomScaleNormal="100" zoomScalePageLayoutView="85" workbookViewId="0">
      <selection pane="topLeft" activeCell="C91" activeCellId="0" sqref="C91"/>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930</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15" hidden="false" customHeight="true" outlineLevel="0" collapsed="false">
      <c r="A7" s="10" t="s">
        <v>931</v>
      </c>
      <c r="B7" s="11" t="s">
        <v>932</v>
      </c>
      <c r="C7" s="12" t="n">
        <v>576490</v>
      </c>
      <c r="D7" s="13" t="n">
        <v>2026</v>
      </c>
      <c r="E7" s="13" t="s">
        <v>24</v>
      </c>
    </row>
    <row r="8" customFormat="false" ht="15" hidden="false" customHeight="false" outlineLevel="0" collapsed="false">
      <c r="A8" s="10"/>
      <c r="B8" s="11"/>
      <c r="C8" s="12"/>
      <c r="D8" s="13"/>
      <c r="E8" s="13"/>
    </row>
    <row r="9" customFormat="false" ht="15" hidden="false" customHeight="false" outlineLevel="0" collapsed="false">
      <c r="A9" s="10"/>
      <c r="B9" s="11"/>
      <c r="C9" s="12"/>
      <c r="D9" s="13"/>
      <c r="E9" s="13"/>
    </row>
    <row r="10" customFormat="false" ht="15" hidden="false" customHeight="false" outlineLevel="0" collapsed="false">
      <c r="A10" s="10"/>
      <c r="B10" s="11"/>
      <c r="C10" s="12"/>
      <c r="D10" s="13"/>
      <c r="E10" s="13"/>
    </row>
    <row r="11" customFormat="false" ht="15" hidden="false" customHeight="true" outlineLevel="0" collapsed="false">
      <c r="A11" s="10" t="s">
        <v>933</v>
      </c>
      <c r="B11" s="11" t="s">
        <v>934</v>
      </c>
      <c r="C11" s="12" t="n">
        <v>417140</v>
      </c>
      <c r="D11" s="13" t="n">
        <v>2026</v>
      </c>
      <c r="E11" s="13" t="s">
        <v>24</v>
      </c>
    </row>
    <row r="12" customFormat="false" ht="15" hidden="false" customHeight="false" outlineLevel="0" collapsed="false">
      <c r="A12" s="10"/>
      <c r="B12" s="11"/>
      <c r="C12" s="12"/>
      <c r="D12" s="13"/>
      <c r="E12" s="13"/>
    </row>
    <row r="13" customFormat="false" ht="15" hidden="false" customHeight="false" outlineLevel="0" collapsed="false">
      <c r="A13" s="10"/>
      <c r="B13" s="11"/>
      <c r="C13" s="12"/>
      <c r="D13" s="13"/>
      <c r="E13" s="13"/>
    </row>
    <row r="14" customFormat="false" ht="15" hidden="false" customHeight="false" outlineLevel="0" collapsed="false">
      <c r="A14" s="10"/>
      <c r="B14" s="11"/>
      <c r="C14" s="12"/>
      <c r="D14" s="13"/>
      <c r="E14" s="13"/>
    </row>
    <row r="15" customFormat="false" ht="15" hidden="false" customHeight="true" outlineLevel="0" collapsed="false">
      <c r="A15" s="10" t="s">
        <v>935</v>
      </c>
      <c r="B15" s="11" t="s">
        <v>936</v>
      </c>
      <c r="C15" s="12" t="n">
        <v>188750</v>
      </c>
      <c r="D15" s="13" t="n">
        <v>2026</v>
      </c>
      <c r="E15" s="13" t="s">
        <v>24</v>
      </c>
    </row>
    <row r="16" customFormat="false" ht="15" hidden="false" customHeight="false" outlineLevel="0" collapsed="false">
      <c r="A16" s="10"/>
      <c r="B16" s="11"/>
      <c r="C16" s="12"/>
      <c r="D16" s="13"/>
      <c r="E16" s="13"/>
    </row>
    <row r="17" customFormat="false" ht="15" hidden="false" customHeight="false" outlineLevel="0" collapsed="false">
      <c r="A17" s="10"/>
      <c r="B17" s="11"/>
      <c r="C17" s="12"/>
      <c r="D17" s="13"/>
      <c r="E17" s="13"/>
    </row>
    <row r="18" customFormat="false" ht="15" hidden="false" customHeight="false" outlineLevel="0" collapsed="false">
      <c r="A18" s="10"/>
      <c r="B18" s="11"/>
      <c r="C18" s="12"/>
      <c r="D18" s="13"/>
      <c r="E18" s="13"/>
    </row>
    <row r="19" customFormat="false" ht="15.75" hidden="false" customHeight="true" outlineLevel="0" collapsed="false">
      <c r="A19" s="9" t="s">
        <v>14</v>
      </c>
      <c r="B19" s="9"/>
      <c r="C19" s="9"/>
      <c r="D19" s="9"/>
      <c r="E19" s="9"/>
    </row>
    <row r="20" customFormat="false" ht="15.75" hidden="false" customHeight="true" outlineLevel="0" collapsed="false">
      <c r="A20" s="10" t="s">
        <v>931</v>
      </c>
      <c r="B20" s="11" t="s">
        <v>16</v>
      </c>
      <c r="C20" s="12" t="n">
        <v>15000</v>
      </c>
      <c r="D20" s="13" t="n">
        <v>2026</v>
      </c>
      <c r="E20" s="13" t="s">
        <v>24</v>
      </c>
    </row>
    <row r="21" customFormat="false" ht="15" hidden="false" customHeight="false" outlineLevel="0" collapsed="false">
      <c r="A21" s="10"/>
      <c r="B21" s="11"/>
      <c r="C21" s="12"/>
      <c r="D21" s="13"/>
      <c r="E21" s="13"/>
    </row>
    <row r="22" customFormat="false" ht="15" hidden="false" customHeight="false" outlineLevel="0" collapsed="false">
      <c r="A22" s="10"/>
      <c r="B22" s="11"/>
      <c r="C22" s="12"/>
      <c r="D22" s="13"/>
      <c r="E22" s="13"/>
    </row>
    <row r="23" customFormat="false" ht="15" hidden="false" customHeight="false" outlineLevel="0" collapsed="false">
      <c r="A23" s="10"/>
      <c r="B23" s="11"/>
      <c r="C23" s="12"/>
      <c r="D23" s="13"/>
      <c r="E23" s="13"/>
    </row>
    <row r="24" customFormat="false" ht="15.75" hidden="false" customHeight="true" outlineLevel="0" collapsed="false">
      <c r="A24" s="10" t="s">
        <v>933</v>
      </c>
      <c r="B24" s="11" t="s">
        <v>16</v>
      </c>
      <c r="C24" s="12" t="n">
        <v>30000</v>
      </c>
      <c r="D24" s="13" t="n">
        <v>2026</v>
      </c>
      <c r="E24" s="13" t="s">
        <v>24</v>
      </c>
    </row>
    <row r="25" customFormat="false" ht="15" hidden="false" customHeight="false" outlineLevel="0" collapsed="false">
      <c r="A25" s="10"/>
      <c r="B25" s="11"/>
      <c r="C25" s="12"/>
      <c r="D25" s="13"/>
      <c r="E25" s="13"/>
    </row>
    <row r="26" customFormat="false" ht="15" hidden="false" customHeight="false" outlineLevel="0" collapsed="false">
      <c r="A26" s="10"/>
      <c r="B26" s="11"/>
      <c r="C26" s="12"/>
      <c r="D26" s="13"/>
      <c r="E26" s="13"/>
    </row>
    <row r="27" customFormat="false" ht="15" hidden="false" customHeight="false" outlineLevel="0" collapsed="false">
      <c r="A27" s="10"/>
      <c r="B27" s="11"/>
      <c r="C27" s="12"/>
      <c r="D27" s="13"/>
      <c r="E27" s="13"/>
    </row>
    <row r="28" customFormat="false" ht="15.75" hidden="false" customHeight="true" outlineLevel="0" collapsed="false">
      <c r="A28" s="10" t="s">
        <v>935</v>
      </c>
      <c r="B28" s="11" t="s">
        <v>16</v>
      </c>
      <c r="C28" s="12" t="n">
        <v>5000</v>
      </c>
      <c r="D28" s="13" t="n">
        <v>2026</v>
      </c>
      <c r="E28" s="13" t="s">
        <v>24</v>
      </c>
    </row>
    <row r="29" customFormat="false" ht="15" hidden="false" customHeight="false" outlineLevel="0" collapsed="false">
      <c r="A29" s="10"/>
      <c r="B29" s="11"/>
      <c r="C29" s="12"/>
      <c r="D29" s="13"/>
      <c r="E29" s="13"/>
    </row>
    <row r="30" customFormat="false" ht="15" hidden="false" customHeight="false" outlineLevel="0" collapsed="false">
      <c r="A30" s="10"/>
      <c r="B30" s="11"/>
      <c r="C30" s="12"/>
      <c r="D30" s="13"/>
      <c r="E30" s="13"/>
    </row>
    <row r="31" customFormat="false" ht="15" hidden="false" customHeight="false" outlineLevel="0" collapsed="false">
      <c r="A31" s="10"/>
      <c r="B31" s="11"/>
      <c r="C31" s="12"/>
      <c r="D31" s="13"/>
      <c r="E31" s="13"/>
    </row>
    <row r="32" customFormat="false" ht="15.75" hidden="false" customHeight="true" outlineLevel="0" collapsed="false">
      <c r="A32" s="9" t="s">
        <v>17</v>
      </c>
      <c r="B32" s="9"/>
      <c r="C32" s="9"/>
      <c r="D32" s="9"/>
      <c r="E32" s="9"/>
    </row>
    <row r="33" customFormat="false" ht="15" hidden="false" customHeight="true" outlineLevel="0" collapsed="false">
      <c r="A33" s="10" t="s">
        <v>931</v>
      </c>
      <c r="B33" s="11" t="s">
        <v>18</v>
      </c>
      <c r="C33" s="12" t="n">
        <v>5000</v>
      </c>
      <c r="D33" s="13" t="n">
        <v>2026</v>
      </c>
      <c r="E33" s="13" t="s">
        <v>24</v>
      </c>
    </row>
    <row r="34" customFormat="false" ht="15" hidden="false" customHeight="false" outlineLevel="0" collapsed="false">
      <c r="A34" s="10"/>
      <c r="B34" s="11"/>
      <c r="C34" s="12"/>
      <c r="D34" s="13"/>
      <c r="E34" s="13"/>
    </row>
    <row r="35" customFormat="false" ht="15" hidden="false" customHeight="false" outlineLevel="0" collapsed="false">
      <c r="A35" s="10"/>
      <c r="B35" s="11"/>
      <c r="C35" s="12"/>
      <c r="D35" s="13"/>
      <c r="E35" s="13"/>
    </row>
    <row r="36" customFormat="false" ht="15" hidden="false" customHeight="false" outlineLevel="0" collapsed="false">
      <c r="A36" s="10"/>
      <c r="B36" s="11"/>
      <c r="C36" s="12"/>
      <c r="D36" s="13"/>
      <c r="E36" s="13"/>
    </row>
    <row r="37" customFormat="false" ht="15" hidden="false" customHeight="true" outlineLevel="0" collapsed="false">
      <c r="A37" s="10" t="s">
        <v>933</v>
      </c>
      <c r="B37" s="11" t="s">
        <v>18</v>
      </c>
      <c r="C37" s="12" t="n">
        <v>40000</v>
      </c>
      <c r="D37" s="13" t="n">
        <v>2026</v>
      </c>
      <c r="E37" s="13" t="s">
        <v>24</v>
      </c>
    </row>
    <row r="38" customFormat="false" ht="15" hidden="false" customHeight="false" outlineLevel="0" collapsed="false">
      <c r="A38" s="10"/>
      <c r="B38" s="11"/>
      <c r="C38" s="12"/>
      <c r="D38" s="13"/>
      <c r="E38" s="13"/>
    </row>
    <row r="39" customFormat="false" ht="15" hidden="false" customHeight="false" outlineLevel="0" collapsed="false">
      <c r="A39" s="10"/>
      <c r="B39" s="11"/>
      <c r="C39" s="12"/>
      <c r="D39" s="13"/>
      <c r="E39" s="13"/>
    </row>
    <row r="40" customFormat="false" ht="15" hidden="false" customHeight="false" outlineLevel="0" collapsed="false">
      <c r="A40" s="10"/>
      <c r="B40" s="11"/>
      <c r="C40" s="12"/>
      <c r="D40" s="13"/>
      <c r="E40" s="13"/>
    </row>
    <row r="41" customFormat="false" ht="15" hidden="false" customHeight="true" outlineLevel="0" collapsed="false">
      <c r="A41" s="10" t="s">
        <v>935</v>
      </c>
      <c r="B41" s="11" t="s">
        <v>18</v>
      </c>
      <c r="C41" s="12" t="n">
        <v>30000</v>
      </c>
      <c r="D41" s="13" t="n">
        <v>2026</v>
      </c>
      <c r="E41" s="13" t="s">
        <v>24</v>
      </c>
    </row>
    <row r="42" customFormat="false" ht="15" hidden="false" customHeight="false" outlineLevel="0" collapsed="false">
      <c r="A42" s="10"/>
      <c r="B42" s="11"/>
      <c r="C42" s="12"/>
      <c r="D42" s="13"/>
      <c r="E42" s="13"/>
    </row>
    <row r="43" customFormat="false" ht="15" hidden="false" customHeight="false" outlineLevel="0" collapsed="false">
      <c r="A43" s="10"/>
      <c r="B43" s="11"/>
      <c r="C43" s="12"/>
      <c r="D43" s="13"/>
      <c r="E43" s="13"/>
    </row>
    <row r="44" customFormat="false" ht="15" hidden="false" customHeight="false" outlineLevel="0" collapsed="false">
      <c r="A44" s="10"/>
      <c r="B44" s="11"/>
      <c r="C44" s="12"/>
      <c r="D44" s="13"/>
      <c r="E44" s="13"/>
    </row>
    <row r="45" customFormat="false" ht="15.75" hidden="false" customHeight="true" outlineLevel="0" collapsed="false">
      <c r="A45" s="9" t="s">
        <v>937</v>
      </c>
      <c r="B45" s="9"/>
      <c r="C45" s="9"/>
      <c r="D45" s="9"/>
      <c r="E45" s="9"/>
    </row>
    <row r="46" customFormat="false" ht="15" hidden="false" customHeight="true" outlineLevel="0" collapsed="false">
      <c r="A46" s="10" t="s">
        <v>938</v>
      </c>
      <c r="B46" s="11" t="s">
        <v>939</v>
      </c>
      <c r="C46" s="12" t="n">
        <v>1600000</v>
      </c>
      <c r="D46" s="13" t="n">
        <v>2026</v>
      </c>
      <c r="E46" s="13" t="s">
        <v>940</v>
      </c>
    </row>
    <row r="47" customFormat="false" ht="15" hidden="false" customHeight="false" outlineLevel="0" collapsed="false">
      <c r="A47" s="10"/>
      <c r="B47" s="11"/>
      <c r="C47" s="12"/>
      <c r="D47" s="13"/>
      <c r="E47" s="13"/>
    </row>
    <row r="48" customFormat="false" ht="15" hidden="false" customHeight="false" outlineLevel="0" collapsed="false">
      <c r="A48" s="10"/>
      <c r="B48" s="11"/>
      <c r="C48" s="12"/>
      <c r="D48" s="13"/>
      <c r="E48" s="13"/>
    </row>
    <row r="49" customFormat="false" ht="15" hidden="false" customHeight="false" outlineLevel="0" collapsed="false">
      <c r="A49" s="10"/>
      <c r="B49" s="11"/>
      <c r="C49" s="12"/>
      <c r="D49" s="13"/>
      <c r="E49" s="13"/>
    </row>
    <row r="50" customFormat="false" ht="15" hidden="false" customHeight="true" outlineLevel="0" collapsed="false">
      <c r="A50" s="10" t="s">
        <v>941</v>
      </c>
      <c r="B50" s="11" t="s">
        <v>942</v>
      </c>
      <c r="C50" s="12" t="n">
        <v>40000</v>
      </c>
      <c r="D50" s="13" t="n">
        <v>2026</v>
      </c>
      <c r="E50" s="13" t="s">
        <v>943</v>
      </c>
    </row>
    <row r="51" customFormat="false" ht="15" hidden="false" customHeight="false" outlineLevel="0" collapsed="false">
      <c r="A51" s="10"/>
      <c r="B51" s="11"/>
      <c r="C51" s="12"/>
      <c r="D51" s="13"/>
      <c r="E51" s="13"/>
    </row>
    <row r="52" customFormat="false" ht="15" hidden="false" customHeight="false" outlineLevel="0" collapsed="false">
      <c r="A52" s="10"/>
      <c r="B52" s="11"/>
      <c r="C52" s="12"/>
      <c r="D52" s="13"/>
      <c r="E52" s="13"/>
    </row>
    <row r="53" customFormat="false" ht="15" hidden="false" customHeight="false" outlineLevel="0" collapsed="false">
      <c r="A53" s="10"/>
      <c r="B53" s="11"/>
      <c r="C53" s="12"/>
      <c r="D53" s="13"/>
      <c r="E53" s="13"/>
    </row>
    <row r="54" customFormat="false" ht="15" hidden="false" customHeight="true" outlineLevel="0" collapsed="false">
      <c r="A54" s="10" t="s">
        <v>944</v>
      </c>
      <c r="B54" s="11" t="s">
        <v>939</v>
      </c>
      <c r="C54" s="12" t="n">
        <v>15100</v>
      </c>
      <c r="D54" s="13" t="n">
        <v>2026</v>
      </c>
      <c r="E54" s="13" t="s">
        <v>943</v>
      </c>
    </row>
    <row r="55" customFormat="false" ht="15" hidden="false" customHeight="false" outlineLevel="0" collapsed="false">
      <c r="A55" s="10"/>
      <c r="B55" s="11"/>
      <c r="C55" s="12"/>
      <c r="D55" s="13"/>
      <c r="E55" s="13"/>
    </row>
    <row r="56" customFormat="false" ht="15" hidden="false" customHeight="false" outlineLevel="0" collapsed="false">
      <c r="A56" s="10"/>
      <c r="B56" s="11"/>
      <c r="C56" s="12"/>
      <c r="D56" s="13"/>
      <c r="E56" s="13"/>
    </row>
    <row r="57" customFormat="false" ht="15" hidden="false" customHeight="false" outlineLevel="0" collapsed="false">
      <c r="A57" s="10"/>
      <c r="B57" s="11"/>
      <c r="C57" s="12"/>
      <c r="D57" s="13"/>
      <c r="E57" s="13"/>
    </row>
    <row r="58" customFormat="false" ht="15" hidden="false" customHeight="true" outlineLevel="0" collapsed="false">
      <c r="A58" s="10" t="s">
        <v>945</v>
      </c>
      <c r="B58" s="11" t="s">
        <v>946</v>
      </c>
      <c r="C58" s="12" t="n">
        <v>100000</v>
      </c>
      <c r="D58" s="13" t="n">
        <v>2026</v>
      </c>
      <c r="E58" s="13" t="s">
        <v>943</v>
      </c>
    </row>
    <row r="59" customFormat="false" ht="15" hidden="false" customHeight="false" outlineLevel="0" collapsed="false">
      <c r="A59" s="10"/>
      <c r="B59" s="11"/>
      <c r="C59" s="12"/>
      <c r="D59" s="13"/>
      <c r="E59" s="13"/>
    </row>
    <row r="60" customFormat="false" ht="15" hidden="false" customHeight="false" outlineLevel="0" collapsed="false">
      <c r="A60" s="10"/>
      <c r="B60" s="11"/>
      <c r="C60" s="12"/>
      <c r="D60" s="13"/>
      <c r="E60" s="13"/>
    </row>
    <row r="61" customFormat="false" ht="15" hidden="false" customHeight="false" outlineLevel="0" collapsed="false">
      <c r="A61" s="10"/>
      <c r="B61" s="11"/>
      <c r="C61" s="12"/>
      <c r="D61" s="13"/>
      <c r="E61" s="13"/>
    </row>
    <row r="62" customFormat="false" ht="29" hidden="false" customHeight="true" outlineLevel="0" collapsed="false">
      <c r="A62" s="10" t="s">
        <v>947</v>
      </c>
      <c r="B62" s="11" t="s">
        <v>948</v>
      </c>
      <c r="C62" s="12" t="n">
        <v>920030</v>
      </c>
      <c r="D62" s="13" t="n">
        <v>2026</v>
      </c>
      <c r="E62" s="13" t="s">
        <v>24</v>
      </c>
    </row>
    <row r="63" customFormat="false" ht="29" hidden="false" customHeight="true" outlineLevel="0" collapsed="false">
      <c r="A63" s="10"/>
      <c r="B63" s="11"/>
      <c r="C63" s="12"/>
      <c r="D63" s="13"/>
      <c r="E63" s="13"/>
    </row>
    <row r="64" customFormat="false" ht="29" hidden="false" customHeight="true" outlineLevel="0" collapsed="false">
      <c r="A64" s="10"/>
      <c r="B64" s="11"/>
      <c r="C64" s="12"/>
      <c r="D64" s="13"/>
      <c r="E64" s="13"/>
    </row>
    <row r="65" customFormat="false" ht="29" hidden="false" customHeight="true" outlineLevel="0" collapsed="false">
      <c r="A65" s="10"/>
      <c r="B65" s="11"/>
      <c r="C65" s="12"/>
      <c r="D65" s="13"/>
      <c r="E65" s="13"/>
    </row>
    <row r="66" customFormat="false" ht="15" hidden="false" customHeight="true" outlineLevel="0" collapsed="false">
      <c r="A66" s="10" t="s">
        <v>949</v>
      </c>
      <c r="B66" s="11" t="s">
        <v>950</v>
      </c>
      <c r="C66" s="12" t="n">
        <v>25950</v>
      </c>
      <c r="D66" s="13" t="n">
        <v>2026</v>
      </c>
      <c r="E66" s="13" t="s">
        <v>951</v>
      </c>
    </row>
    <row r="67" customFormat="false" ht="15" hidden="false" customHeight="false" outlineLevel="0" collapsed="false">
      <c r="A67" s="10"/>
      <c r="B67" s="11"/>
      <c r="C67" s="12"/>
      <c r="D67" s="13"/>
      <c r="E67" s="13"/>
    </row>
    <row r="68" customFormat="false" ht="15" hidden="false" customHeight="false" outlineLevel="0" collapsed="false">
      <c r="A68" s="10"/>
      <c r="B68" s="11"/>
      <c r="C68" s="12"/>
      <c r="D68" s="13"/>
      <c r="E68" s="13"/>
    </row>
    <row r="69" customFormat="false" ht="15" hidden="false" customHeight="false" outlineLevel="0" collapsed="false">
      <c r="A69" s="10"/>
      <c r="B69" s="11"/>
      <c r="C69" s="12"/>
      <c r="D69" s="13"/>
      <c r="E69" s="13"/>
    </row>
    <row r="70" customFormat="false" ht="15.75" hidden="false" customHeight="true" outlineLevel="0" collapsed="false">
      <c r="A70" s="10" t="s">
        <v>952</v>
      </c>
      <c r="B70" s="11" t="s">
        <v>953</v>
      </c>
      <c r="C70" s="12" t="n">
        <v>3000</v>
      </c>
      <c r="D70" s="13" t="n">
        <v>2026</v>
      </c>
      <c r="E70" s="13" t="s">
        <v>476</v>
      </c>
    </row>
    <row r="71" customFormat="false" ht="15" hidden="false" customHeight="false" outlineLevel="0" collapsed="false">
      <c r="A71" s="10"/>
      <c r="B71" s="11"/>
      <c r="C71" s="12"/>
      <c r="D71" s="13"/>
      <c r="E71" s="13"/>
    </row>
    <row r="72" customFormat="false" ht="15" hidden="false" customHeight="false" outlineLevel="0" collapsed="false">
      <c r="A72" s="10"/>
      <c r="B72" s="11"/>
      <c r="C72" s="12"/>
      <c r="D72" s="13"/>
      <c r="E72" s="13"/>
    </row>
    <row r="73" customFormat="false" ht="15" hidden="false" customHeight="false" outlineLevel="0" collapsed="false">
      <c r="A73" s="10"/>
      <c r="B73" s="11"/>
      <c r="C73" s="12"/>
      <c r="D73" s="13"/>
      <c r="E73" s="13"/>
    </row>
    <row r="74" customFormat="false" ht="15.75" hidden="false" customHeight="true" outlineLevel="0" collapsed="false">
      <c r="A74" s="10" t="s">
        <v>954</v>
      </c>
      <c r="B74" s="11" t="s">
        <v>955</v>
      </c>
      <c r="C74" s="12" t="n">
        <v>10500</v>
      </c>
      <c r="D74" s="13" t="n">
        <v>2026</v>
      </c>
      <c r="E74" s="13" t="s">
        <v>305</v>
      </c>
    </row>
    <row r="75" customFormat="false" ht="15" hidden="false" customHeight="false" outlineLevel="0" collapsed="false">
      <c r="A75" s="10"/>
      <c r="B75" s="11"/>
      <c r="C75" s="12"/>
      <c r="D75" s="13"/>
      <c r="E75" s="13"/>
    </row>
    <row r="76" customFormat="false" ht="15" hidden="false" customHeight="false" outlineLevel="0" collapsed="false">
      <c r="A76" s="10"/>
      <c r="B76" s="11"/>
      <c r="C76" s="12"/>
      <c r="D76" s="13"/>
      <c r="E76" s="13"/>
    </row>
    <row r="77" customFormat="false" ht="15" hidden="false" customHeight="false" outlineLevel="0" collapsed="false">
      <c r="A77" s="10"/>
      <c r="B77" s="11"/>
      <c r="C77" s="12"/>
      <c r="D77" s="13"/>
      <c r="E77" s="13"/>
    </row>
    <row r="78" customFormat="false" ht="15.75" hidden="false" customHeight="true" outlineLevel="0" collapsed="false">
      <c r="A78" s="10" t="s">
        <v>956</v>
      </c>
      <c r="B78" s="39" t="s">
        <v>957</v>
      </c>
      <c r="C78" s="12" t="n">
        <v>1050000</v>
      </c>
      <c r="D78" s="13" t="n">
        <v>2026</v>
      </c>
      <c r="E78" s="13" t="s">
        <v>943</v>
      </c>
    </row>
    <row r="79" customFormat="false" ht="15" hidden="false" customHeight="false" outlineLevel="0" collapsed="false">
      <c r="A79" s="10"/>
      <c r="B79" s="39"/>
      <c r="C79" s="12"/>
      <c r="D79" s="13"/>
      <c r="E79" s="13"/>
    </row>
    <row r="80" customFormat="false" ht="15" hidden="false" customHeight="false" outlineLevel="0" collapsed="false">
      <c r="A80" s="10"/>
      <c r="B80" s="39"/>
      <c r="C80" s="12"/>
      <c r="D80" s="13"/>
      <c r="E80" s="13"/>
    </row>
    <row r="81" customFormat="false" ht="15" hidden="false" customHeight="false" outlineLevel="0" collapsed="false">
      <c r="A81" s="10"/>
      <c r="B81" s="39"/>
      <c r="C81" s="12"/>
      <c r="D81" s="13"/>
      <c r="E81" s="13"/>
    </row>
    <row r="82" customFormat="false" ht="15" hidden="false" customHeight="true" outlineLevel="0" collapsed="false">
      <c r="A82" s="9" t="s">
        <v>762</v>
      </c>
      <c r="B82" s="9"/>
      <c r="C82" s="9"/>
      <c r="D82" s="9"/>
      <c r="E82" s="9"/>
    </row>
    <row r="83" customFormat="false" ht="15" hidden="false" customHeight="true" outlineLevel="0" collapsed="false">
      <c r="A83" s="10" t="s">
        <v>958</v>
      </c>
      <c r="B83" s="11" t="s">
        <v>851</v>
      </c>
      <c r="C83" s="12" t="n">
        <v>130300</v>
      </c>
      <c r="D83" s="13" t="n">
        <v>2026</v>
      </c>
      <c r="E83" s="13" t="s">
        <v>24</v>
      </c>
    </row>
    <row r="84" customFormat="false" ht="15" hidden="false" customHeight="true" outlineLevel="0" collapsed="false">
      <c r="A84" s="10"/>
      <c r="B84" s="11"/>
      <c r="C84" s="12"/>
      <c r="D84" s="13"/>
      <c r="E84" s="13"/>
    </row>
    <row r="85" customFormat="false" ht="15" hidden="false" customHeight="false" outlineLevel="0" collapsed="false">
      <c r="A85" s="10"/>
      <c r="B85" s="11"/>
      <c r="C85" s="12"/>
      <c r="D85" s="13"/>
      <c r="E85" s="13"/>
    </row>
    <row r="86" customFormat="false" ht="15" hidden="false" customHeight="false" outlineLevel="0" collapsed="false">
      <c r="A86" s="10"/>
      <c r="B86" s="11"/>
      <c r="C86" s="12"/>
      <c r="D86" s="13"/>
      <c r="E86" s="13"/>
    </row>
    <row r="87" customFormat="false" ht="18.75" hidden="false" customHeight="true" outlineLevel="0" collapsed="false">
      <c r="A87" s="10" t="s">
        <v>959</v>
      </c>
      <c r="B87" s="39" t="s">
        <v>766</v>
      </c>
      <c r="C87" s="12" t="n">
        <v>500</v>
      </c>
      <c r="D87" s="13" t="n">
        <v>2026</v>
      </c>
      <c r="E87" s="13" t="s">
        <v>24</v>
      </c>
    </row>
    <row r="88" customFormat="false" ht="18.75" hidden="false" customHeight="true" outlineLevel="0" collapsed="false">
      <c r="A88" s="10"/>
      <c r="B88" s="39"/>
      <c r="C88" s="12"/>
      <c r="D88" s="13"/>
      <c r="E88" s="13"/>
    </row>
    <row r="89" customFormat="false" ht="18.75" hidden="false" customHeight="true" outlineLevel="0" collapsed="false">
      <c r="A89" s="10"/>
      <c r="B89" s="39"/>
      <c r="C89" s="12"/>
      <c r="D89" s="13"/>
      <c r="E89" s="13"/>
    </row>
    <row r="90" customFormat="false" ht="18.75" hidden="false" customHeight="true" outlineLevel="0" collapsed="false">
      <c r="A90" s="10"/>
      <c r="B90" s="39"/>
      <c r="C90" s="12"/>
      <c r="D90" s="13"/>
      <c r="E90" s="13"/>
    </row>
    <row r="91" customFormat="false" ht="15" hidden="false" customHeight="false" outlineLevel="0" collapsed="false">
      <c r="A91" s="14"/>
      <c r="B91" s="14"/>
      <c r="C91" s="15"/>
      <c r="D91" s="16"/>
      <c r="E91" s="16"/>
      <c r="XFD91" s="17"/>
    </row>
    <row r="92" s="23" customFormat="true" ht="15" hidden="false" customHeight="false" outlineLevel="0" collapsed="false">
      <c r="A92" s="18"/>
      <c r="B92" s="19" t="s">
        <v>19</v>
      </c>
      <c r="C92" s="20" t="n">
        <f aca="false">SUM(C7:C18,C20:C31,C33:C44,C46:C81,C83:C90)</f>
        <v>5202760</v>
      </c>
      <c r="D92" s="21"/>
      <c r="E92" s="21"/>
      <c r="F92" s="22"/>
      <c r="G92" s="22"/>
      <c r="H92" s="22"/>
      <c r="XFD92" s="5"/>
    </row>
    <row r="1048561" customFormat="false" ht="12.8" hidden="false" customHeight="true" outlineLevel="0" collapsed="false"/>
    <row r="1048562" customFormat="false" ht="12.8" hidden="false" customHeight="true" outlineLevel="0" collapsed="false"/>
    <row r="1048563" customFormat="false" ht="12.8" hidden="false" customHeight="true" outlineLevel="0" collapsed="false"/>
    <row r="1048564" customFormat="false" ht="12.8" hidden="false" customHeight="true" outlineLevel="0" collapsed="false"/>
    <row r="1048565" customFormat="false" ht="12.8" hidden="false" customHeight="true" outlineLevel="0" collapsed="false"/>
    <row r="1048566" customFormat="false" ht="12.8" hidden="false" customHeight="true" outlineLevel="0" collapsed="false"/>
    <row r="1048567" customFormat="false" ht="12.8" hidden="false" customHeight="true" outlineLevel="0" collapsed="false"/>
    <row r="1048568" customFormat="false" ht="12.8" hidden="false" customHeight="true" outlineLevel="0" collapsed="false"/>
    <row r="1048569" customFormat="false" ht="12.8" hidden="false" customHeight="true" outlineLevel="0" collapsed="false"/>
    <row r="1048570" customFormat="false" ht="12.8" hidden="false" customHeight="true" outlineLevel="0" collapsed="false"/>
    <row r="1048571" customFormat="false" ht="12.8" hidden="false" customHeight="true" outlineLevel="0" collapsed="false"/>
    <row r="1048572" customFormat="false" ht="12.8" hidden="false" customHeight="true" outlineLevel="0" collapsed="false"/>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108">
    <mergeCell ref="A1:E1"/>
    <mergeCell ref="A2:E2"/>
    <mergeCell ref="A3:E3"/>
    <mergeCell ref="A6:E6"/>
    <mergeCell ref="A7:A10"/>
    <mergeCell ref="B7:B10"/>
    <mergeCell ref="C7:C10"/>
    <mergeCell ref="D7:D10"/>
    <mergeCell ref="E7:E10"/>
    <mergeCell ref="A11:A14"/>
    <mergeCell ref="B11:B14"/>
    <mergeCell ref="C11:C14"/>
    <mergeCell ref="D11:D14"/>
    <mergeCell ref="E11:E14"/>
    <mergeCell ref="A15:A18"/>
    <mergeCell ref="B15:B18"/>
    <mergeCell ref="C15:C18"/>
    <mergeCell ref="D15:D18"/>
    <mergeCell ref="E15:E18"/>
    <mergeCell ref="A19:E19"/>
    <mergeCell ref="A20:A23"/>
    <mergeCell ref="B20:B23"/>
    <mergeCell ref="C20:C23"/>
    <mergeCell ref="D20:D23"/>
    <mergeCell ref="E20:E23"/>
    <mergeCell ref="A24:A27"/>
    <mergeCell ref="B24:B27"/>
    <mergeCell ref="C24:C27"/>
    <mergeCell ref="D24:D27"/>
    <mergeCell ref="E24:E27"/>
    <mergeCell ref="A28:A31"/>
    <mergeCell ref="B28:B31"/>
    <mergeCell ref="C28:C31"/>
    <mergeCell ref="D28:D31"/>
    <mergeCell ref="E28:E31"/>
    <mergeCell ref="A32:E32"/>
    <mergeCell ref="A33:A36"/>
    <mergeCell ref="B33:B36"/>
    <mergeCell ref="C33:C36"/>
    <mergeCell ref="D33:D36"/>
    <mergeCell ref="E33:E36"/>
    <mergeCell ref="A37:A40"/>
    <mergeCell ref="B37:B40"/>
    <mergeCell ref="C37:C40"/>
    <mergeCell ref="D37:D40"/>
    <mergeCell ref="E37:E40"/>
    <mergeCell ref="A41:A44"/>
    <mergeCell ref="B41:B44"/>
    <mergeCell ref="C41:C44"/>
    <mergeCell ref="D41:D44"/>
    <mergeCell ref="E41:E44"/>
    <mergeCell ref="A45:E45"/>
    <mergeCell ref="A46:A49"/>
    <mergeCell ref="B46:B49"/>
    <mergeCell ref="C46:C49"/>
    <mergeCell ref="D46:D49"/>
    <mergeCell ref="E46:E49"/>
    <mergeCell ref="A50:A53"/>
    <mergeCell ref="B50:B53"/>
    <mergeCell ref="C50:C53"/>
    <mergeCell ref="D50:D53"/>
    <mergeCell ref="E50:E53"/>
    <mergeCell ref="A54:A57"/>
    <mergeCell ref="B54:B57"/>
    <mergeCell ref="C54:C57"/>
    <mergeCell ref="D54:D57"/>
    <mergeCell ref="E54:E57"/>
    <mergeCell ref="A58:A61"/>
    <mergeCell ref="B58:B61"/>
    <mergeCell ref="C58:C61"/>
    <mergeCell ref="D58:D61"/>
    <mergeCell ref="E58:E61"/>
    <mergeCell ref="A62:A65"/>
    <mergeCell ref="B62:B65"/>
    <mergeCell ref="C62:C65"/>
    <mergeCell ref="D62:D65"/>
    <mergeCell ref="E62:E65"/>
    <mergeCell ref="A66:A69"/>
    <mergeCell ref="B66:B69"/>
    <mergeCell ref="C66:C69"/>
    <mergeCell ref="D66:D69"/>
    <mergeCell ref="E66:E69"/>
    <mergeCell ref="A70:A73"/>
    <mergeCell ref="B70:B73"/>
    <mergeCell ref="C70:C73"/>
    <mergeCell ref="D70:D73"/>
    <mergeCell ref="E70:E73"/>
    <mergeCell ref="A74:A77"/>
    <mergeCell ref="B74:B77"/>
    <mergeCell ref="C74:C77"/>
    <mergeCell ref="D74:D77"/>
    <mergeCell ref="E74:E77"/>
    <mergeCell ref="A78:A81"/>
    <mergeCell ref="B78:B81"/>
    <mergeCell ref="C78:C81"/>
    <mergeCell ref="D78:D81"/>
    <mergeCell ref="E78:E81"/>
    <mergeCell ref="A82:E82"/>
    <mergeCell ref="A83:A86"/>
    <mergeCell ref="B83:B86"/>
    <mergeCell ref="C83:C86"/>
    <mergeCell ref="D83:D86"/>
    <mergeCell ref="E83:E86"/>
    <mergeCell ref="A87:A90"/>
    <mergeCell ref="B87:B90"/>
    <mergeCell ref="C87:C90"/>
    <mergeCell ref="D87:D90"/>
    <mergeCell ref="E87:E90"/>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88"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2" manualBreakCount="2">
    <brk id="36" man="true" max="16383" min="0"/>
    <brk id="69" man="true" max="16383" min="0"/>
  </row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048576"/>
  <sheetViews>
    <sheetView showFormulas="false" showGridLines="true" showRowColHeaders="true" showZeros="true" rightToLeft="false" tabSelected="false" showOutlineSymbols="true" defaultGridColor="true" view="pageBreakPreview" topLeftCell="A41" colorId="64" zoomScale="85" zoomScaleNormal="100" zoomScalePageLayoutView="85" workbookViewId="0">
      <selection pane="topLeft" activeCell="C78" activeCellId="0" sqref="C78"/>
    </sheetView>
  </sheetViews>
  <sheetFormatPr defaultColWidth="9.109375" defaultRowHeight="15" customHeight="true" zeroHeight="false" outlineLevelRow="0" outlineLevelCol="0"/>
  <cols>
    <col collapsed="false" customWidth="true" hidden="false" outlineLevel="0" max="1" min="1" style="1" width="38.11"/>
    <col collapsed="false" customWidth="true" hidden="false" outlineLevel="0" max="2" min="2" style="1" width="62.79"/>
    <col collapsed="false" customWidth="true" hidden="false" outlineLevel="0" max="3" min="3" style="2" width="20.88"/>
    <col collapsed="false" customWidth="true" hidden="false" outlineLevel="0" max="4" min="4" style="3" width="15.11"/>
    <col collapsed="false" customWidth="true" hidden="false" outlineLevel="0" max="5" min="5" style="3" width="13.88"/>
    <col collapsed="false" customWidth="false" hidden="false" outlineLevel="0" max="8" min="6" style="1" width="9.11"/>
    <col collapsed="false" customWidth="false" hidden="false" outlineLevel="0" max="16383" min="9" style="4" width="9.11"/>
    <col collapsed="false" customWidth="true" hidden="false" outlineLevel="0" max="16384" min="16384" style="5" width="11.56"/>
  </cols>
  <sheetData>
    <row r="1" customFormat="false" ht="15.75" hidden="false" customHeight="true" outlineLevel="0" collapsed="false">
      <c r="A1" s="6" t="s">
        <v>0</v>
      </c>
      <c r="B1" s="6"/>
      <c r="C1" s="6"/>
      <c r="D1" s="6"/>
      <c r="E1" s="6"/>
    </row>
    <row r="2" customFormat="false" ht="15.75" hidden="false" customHeight="true" outlineLevel="0" collapsed="false">
      <c r="A2" s="6" t="s">
        <v>1</v>
      </c>
      <c r="B2" s="6"/>
      <c r="C2" s="6"/>
      <c r="D2" s="6"/>
      <c r="E2" s="6"/>
    </row>
    <row r="3" customFormat="false" ht="15.75" hidden="false" customHeight="true" outlineLevel="0" collapsed="false">
      <c r="A3" s="6" t="s">
        <v>960</v>
      </c>
      <c r="B3" s="6"/>
      <c r="C3" s="6"/>
      <c r="D3" s="6"/>
      <c r="E3" s="6"/>
    </row>
    <row r="4" customFormat="false" ht="15" hidden="false" customHeight="false" outlineLevel="0" collapsed="false">
      <c r="A4" s="3"/>
      <c r="B4" s="3"/>
      <c r="C4" s="3"/>
    </row>
    <row r="5" customFormat="false" ht="25.35" hidden="false" customHeight="false" outlineLevel="0" collapsed="false">
      <c r="A5" s="7" t="s">
        <v>3</v>
      </c>
      <c r="B5" s="7" t="s">
        <v>4</v>
      </c>
      <c r="C5" s="8" t="s">
        <v>5</v>
      </c>
      <c r="D5" s="7" t="s">
        <v>6</v>
      </c>
      <c r="E5" s="7" t="s">
        <v>7</v>
      </c>
    </row>
    <row r="6" customFormat="false" ht="15.75" hidden="false" customHeight="true" outlineLevel="0" collapsed="false">
      <c r="A6" s="9" t="s">
        <v>21</v>
      </c>
      <c r="B6" s="9"/>
      <c r="C6" s="9"/>
      <c r="D6" s="9"/>
      <c r="E6" s="9"/>
    </row>
    <row r="7" customFormat="false" ht="15" hidden="false" customHeight="true" outlineLevel="0" collapsed="false">
      <c r="A7" s="10" t="s">
        <v>961</v>
      </c>
      <c r="B7" s="11" t="s">
        <v>962</v>
      </c>
      <c r="C7" s="12" t="n">
        <v>1037780</v>
      </c>
      <c r="D7" s="13" t="n">
        <v>2026</v>
      </c>
      <c r="E7" s="13" t="s">
        <v>24</v>
      </c>
    </row>
    <row r="8" customFormat="false" ht="15" hidden="false" customHeight="false" outlineLevel="0" collapsed="false">
      <c r="A8" s="10"/>
      <c r="B8" s="11"/>
      <c r="C8" s="12"/>
      <c r="D8" s="13"/>
      <c r="E8" s="13"/>
    </row>
    <row r="9" customFormat="false" ht="15" hidden="false" customHeight="false" outlineLevel="0" collapsed="false">
      <c r="A9" s="10"/>
      <c r="B9" s="11"/>
      <c r="C9" s="12"/>
      <c r="D9" s="13"/>
      <c r="E9" s="13"/>
    </row>
    <row r="10" customFormat="false" ht="15" hidden="false" customHeight="false" outlineLevel="0" collapsed="false">
      <c r="A10" s="10"/>
      <c r="B10" s="11"/>
      <c r="C10" s="12"/>
      <c r="D10" s="13"/>
      <c r="E10" s="13"/>
    </row>
    <row r="11" customFormat="false" ht="15" hidden="false" customHeight="true" outlineLevel="0" collapsed="false">
      <c r="A11" s="9" t="s">
        <v>672</v>
      </c>
      <c r="B11" s="9"/>
      <c r="C11" s="9"/>
      <c r="D11" s="9"/>
      <c r="E11" s="9"/>
    </row>
    <row r="12" customFormat="false" ht="15.75" hidden="false" customHeight="true" outlineLevel="0" collapsed="false">
      <c r="A12" s="10" t="s">
        <v>963</v>
      </c>
      <c r="B12" s="11" t="s">
        <v>964</v>
      </c>
      <c r="C12" s="12" t="n">
        <v>1731480</v>
      </c>
      <c r="D12" s="13" t="n">
        <v>2026</v>
      </c>
      <c r="E12" s="13" t="s">
        <v>965</v>
      </c>
    </row>
    <row r="13" customFormat="false" ht="15.75" hidden="false" customHeight="true" outlineLevel="0" collapsed="false">
      <c r="A13" s="10"/>
      <c r="B13" s="11"/>
      <c r="C13" s="12"/>
      <c r="D13" s="13"/>
      <c r="E13" s="13"/>
    </row>
    <row r="14" customFormat="false" ht="15.75" hidden="false" customHeight="true" outlineLevel="0" collapsed="false">
      <c r="A14" s="10"/>
      <c r="B14" s="11"/>
      <c r="C14" s="12"/>
      <c r="D14" s="13"/>
      <c r="E14" s="13"/>
    </row>
    <row r="15" customFormat="false" ht="15.75" hidden="false" customHeight="true" outlineLevel="0" collapsed="false">
      <c r="A15" s="10"/>
      <c r="B15" s="11"/>
      <c r="C15" s="12"/>
      <c r="D15" s="13"/>
      <c r="E15" s="13"/>
    </row>
    <row r="16" customFormat="false" ht="19.5" hidden="false" customHeight="true" outlineLevel="0" collapsed="false">
      <c r="A16" s="10" t="s">
        <v>966</v>
      </c>
      <c r="B16" s="11" t="s">
        <v>674</v>
      </c>
      <c r="C16" s="12" t="n">
        <v>165620</v>
      </c>
      <c r="D16" s="13" t="n">
        <v>2026</v>
      </c>
      <c r="E16" s="13" t="s">
        <v>967</v>
      </c>
    </row>
    <row r="17" customFormat="false" ht="19.5" hidden="false" customHeight="true" outlineLevel="0" collapsed="false">
      <c r="A17" s="10"/>
      <c r="B17" s="11"/>
      <c r="C17" s="12"/>
      <c r="D17" s="13"/>
      <c r="E17" s="13"/>
    </row>
    <row r="18" customFormat="false" ht="19.5" hidden="false" customHeight="true" outlineLevel="0" collapsed="false">
      <c r="A18" s="10"/>
      <c r="B18" s="11"/>
      <c r="C18" s="12"/>
      <c r="D18" s="13"/>
      <c r="E18" s="13"/>
    </row>
    <row r="19" customFormat="false" ht="19.5" hidden="false" customHeight="true" outlineLevel="0" collapsed="false">
      <c r="A19" s="10"/>
      <c r="B19" s="11"/>
      <c r="C19" s="12"/>
      <c r="D19" s="13"/>
      <c r="E19" s="13"/>
    </row>
    <row r="20" customFormat="false" ht="15" hidden="false" customHeight="true" outlineLevel="0" collapsed="false">
      <c r="A20" s="9" t="s">
        <v>968</v>
      </c>
      <c r="B20" s="9"/>
      <c r="C20" s="9"/>
      <c r="D20" s="9"/>
      <c r="E20" s="9"/>
    </row>
    <row r="21" customFormat="false" ht="15" hidden="false" customHeight="true" outlineLevel="0" collapsed="false">
      <c r="A21" s="10" t="s">
        <v>969</v>
      </c>
      <c r="B21" s="11" t="s">
        <v>970</v>
      </c>
      <c r="C21" s="12" t="n">
        <v>1000200</v>
      </c>
      <c r="D21" s="13" t="n">
        <v>2026</v>
      </c>
      <c r="E21" s="13" t="s">
        <v>731</v>
      </c>
    </row>
    <row r="22" customFormat="false" ht="15" hidden="false" customHeight="false" outlineLevel="0" collapsed="false">
      <c r="A22" s="10"/>
      <c r="B22" s="11"/>
      <c r="C22" s="12"/>
      <c r="D22" s="13"/>
      <c r="E22" s="13"/>
    </row>
    <row r="23" customFormat="false" ht="15" hidden="false" customHeight="false" outlineLevel="0" collapsed="false">
      <c r="A23" s="10"/>
      <c r="B23" s="11"/>
      <c r="C23" s="12"/>
      <c r="D23" s="13"/>
      <c r="E23" s="13"/>
    </row>
    <row r="24" customFormat="false" ht="15" hidden="false" customHeight="false" outlineLevel="0" collapsed="false">
      <c r="A24" s="10"/>
      <c r="B24" s="11"/>
      <c r="C24" s="12"/>
      <c r="D24" s="13"/>
      <c r="E24" s="13"/>
    </row>
    <row r="25" customFormat="false" ht="15" hidden="false" customHeight="true" outlineLevel="0" collapsed="false">
      <c r="A25" s="10" t="s">
        <v>971</v>
      </c>
      <c r="B25" s="11" t="s">
        <v>972</v>
      </c>
      <c r="C25" s="12" t="n">
        <v>7355440</v>
      </c>
      <c r="D25" s="13" t="n">
        <v>2026</v>
      </c>
      <c r="E25" s="13" t="s">
        <v>24</v>
      </c>
    </row>
    <row r="26" customFormat="false" ht="15" hidden="false" customHeight="false" outlineLevel="0" collapsed="false">
      <c r="A26" s="10"/>
      <c r="B26" s="11"/>
      <c r="C26" s="12"/>
      <c r="D26" s="13"/>
      <c r="E26" s="13"/>
    </row>
    <row r="27" customFormat="false" ht="15" hidden="false" customHeight="false" outlineLevel="0" collapsed="false">
      <c r="A27" s="10"/>
      <c r="B27" s="11"/>
      <c r="C27" s="12"/>
      <c r="D27" s="13"/>
      <c r="E27" s="13"/>
    </row>
    <row r="28" customFormat="false" ht="15" hidden="false" customHeight="false" outlineLevel="0" collapsed="false">
      <c r="A28" s="10"/>
      <c r="B28" s="11"/>
      <c r="C28" s="12"/>
      <c r="D28" s="13"/>
      <c r="E28" s="13"/>
    </row>
    <row r="29" customFormat="false" ht="15" hidden="false" customHeight="true" outlineLevel="0" collapsed="false">
      <c r="A29" s="10" t="s">
        <v>973</v>
      </c>
      <c r="B29" s="11" t="s">
        <v>974</v>
      </c>
      <c r="C29" s="12" t="n">
        <v>1100</v>
      </c>
      <c r="D29" s="13" t="n">
        <v>2026</v>
      </c>
      <c r="E29" s="13" t="s">
        <v>975</v>
      </c>
    </row>
    <row r="30" customFormat="false" ht="15" hidden="false" customHeight="false" outlineLevel="0" collapsed="false">
      <c r="A30" s="10"/>
      <c r="B30" s="11"/>
      <c r="C30" s="12"/>
      <c r="D30" s="13"/>
      <c r="E30" s="13"/>
    </row>
    <row r="31" customFormat="false" ht="15" hidden="false" customHeight="false" outlineLevel="0" collapsed="false">
      <c r="A31" s="10"/>
      <c r="B31" s="11"/>
      <c r="C31" s="12"/>
      <c r="D31" s="13"/>
      <c r="E31" s="13"/>
    </row>
    <row r="32" customFormat="false" ht="15" hidden="false" customHeight="false" outlineLevel="0" collapsed="false">
      <c r="A32" s="10"/>
      <c r="B32" s="11"/>
      <c r="C32" s="12"/>
      <c r="D32" s="13"/>
      <c r="E32" s="13"/>
    </row>
    <row r="33" customFormat="false" ht="15" hidden="false" customHeight="true" outlineLevel="0" collapsed="false">
      <c r="A33" s="10" t="s">
        <v>976</v>
      </c>
      <c r="B33" s="11" t="s">
        <v>977</v>
      </c>
      <c r="C33" s="12" t="n">
        <v>400800</v>
      </c>
      <c r="D33" s="13" t="n">
        <v>2026</v>
      </c>
      <c r="E33" s="13" t="s">
        <v>24</v>
      </c>
    </row>
    <row r="34" customFormat="false" ht="15" hidden="false" customHeight="false" outlineLevel="0" collapsed="false">
      <c r="A34" s="10"/>
      <c r="B34" s="11"/>
      <c r="C34" s="12"/>
      <c r="D34" s="13"/>
      <c r="E34" s="13"/>
    </row>
    <row r="35" customFormat="false" ht="15" hidden="false" customHeight="false" outlineLevel="0" collapsed="false">
      <c r="A35" s="10"/>
      <c r="B35" s="11"/>
      <c r="C35" s="12"/>
      <c r="D35" s="13"/>
      <c r="E35" s="13"/>
    </row>
    <row r="36" customFormat="false" ht="15" hidden="false" customHeight="false" outlineLevel="0" collapsed="false">
      <c r="A36" s="10"/>
      <c r="B36" s="11"/>
      <c r="C36" s="12"/>
      <c r="D36" s="13"/>
      <c r="E36" s="13"/>
    </row>
    <row r="37" customFormat="false" ht="15" hidden="false" customHeight="true" outlineLevel="0" collapsed="false">
      <c r="A37" s="25" t="s">
        <v>978</v>
      </c>
      <c r="B37" s="26" t="s">
        <v>979</v>
      </c>
      <c r="C37" s="12" t="n">
        <v>3500000</v>
      </c>
      <c r="D37" s="13" t="n">
        <v>2026</v>
      </c>
      <c r="E37" s="27" t="s">
        <v>721</v>
      </c>
    </row>
    <row r="38" customFormat="false" ht="15" hidden="false" customHeight="false" outlineLevel="0" collapsed="false">
      <c r="A38" s="25"/>
      <c r="B38" s="26"/>
      <c r="C38" s="12"/>
      <c r="D38" s="13"/>
      <c r="E38" s="27"/>
    </row>
    <row r="39" customFormat="false" ht="15" hidden="false" customHeight="false" outlineLevel="0" collapsed="false">
      <c r="A39" s="25"/>
      <c r="B39" s="26"/>
      <c r="C39" s="12"/>
      <c r="D39" s="13"/>
      <c r="E39" s="27"/>
    </row>
    <row r="40" customFormat="false" ht="15" hidden="false" customHeight="false" outlineLevel="0" collapsed="false">
      <c r="A40" s="25"/>
      <c r="B40" s="26"/>
      <c r="C40" s="12"/>
      <c r="D40" s="13"/>
      <c r="E40" s="27"/>
    </row>
    <row r="41" customFormat="false" ht="26.5" hidden="false" customHeight="true" outlineLevel="0" collapsed="false">
      <c r="A41" s="10" t="s">
        <v>980</v>
      </c>
      <c r="B41" s="11" t="s">
        <v>981</v>
      </c>
      <c r="C41" s="12" t="n">
        <v>241200</v>
      </c>
      <c r="D41" s="13" t="n">
        <v>2026</v>
      </c>
      <c r="E41" s="13" t="s">
        <v>982</v>
      </c>
    </row>
    <row r="42" customFormat="false" ht="26.5" hidden="false" customHeight="true" outlineLevel="0" collapsed="false">
      <c r="A42" s="10"/>
      <c r="B42" s="11"/>
      <c r="C42" s="12"/>
      <c r="D42" s="13"/>
      <c r="E42" s="13"/>
    </row>
    <row r="43" customFormat="false" ht="26.5" hidden="false" customHeight="true" outlineLevel="0" collapsed="false">
      <c r="A43" s="10"/>
      <c r="B43" s="11"/>
      <c r="C43" s="12"/>
      <c r="D43" s="13"/>
      <c r="E43" s="13"/>
    </row>
    <row r="44" customFormat="false" ht="26.5" hidden="false" customHeight="true" outlineLevel="0" collapsed="false">
      <c r="A44" s="10"/>
      <c r="B44" s="11"/>
      <c r="C44" s="12"/>
      <c r="D44" s="13"/>
      <c r="E44" s="13"/>
    </row>
    <row r="45" customFormat="false" ht="15.75" hidden="false" customHeight="true" outlineLevel="0" collapsed="false">
      <c r="A45" s="9" t="s">
        <v>14</v>
      </c>
      <c r="B45" s="9"/>
      <c r="C45" s="9"/>
      <c r="D45" s="9"/>
      <c r="E45" s="9"/>
    </row>
    <row r="46" customFormat="false" ht="15.75" hidden="false" customHeight="true" outlineLevel="0" collapsed="false">
      <c r="A46" s="10" t="s">
        <v>961</v>
      </c>
      <c r="B46" s="11" t="s">
        <v>16</v>
      </c>
      <c r="C46" s="12" t="n">
        <v>80000</v>
      </c>
      <c r="D46" s="13" t="n">
        <v>2026</v>
      </c>
      <c r="E46" s="13" t="s">
        <v>24</v>
      </c>
    </row>
    <row r="47" customFormat="false" ht="15" hidden="false" customHeight="false" outlineLevel="0" collapsed="false">
      <c r="A47" s="10"/>
      <c r="B47" s="11"/>
      <c r="C47" s="12"/>
      <c r="D47" s="13"/>
      <c r="E47" s="13"/>
    </row>
    <row r="48" customFormat="false" ht="15" hidden="false" customHeight="false" outlineLevel="0" collapsed="false">
      <c r="A48" s="10"/>
      <c r="B48" s="11"/>
      <c r="C48" s="12"/>
      <c r="D48" s="13"/>
      <c r="E48" s="13"/>
    </row>
    <row r="49" customFormat="false" ht="15" hidden="false" customHeight="false" outlineLevel="0" collapsed="false">
      <c r="A49" s="10"/>
      <c r="B49" s="11"/>
      <c r="C49" s="12"/>
      <c r="D49" s="13"/>
      <c r="E49" s="13"/>
    </row>
    <row r="50" customFormat="false" ht="15.75" hidden="false" customHeight="true" outlineLevel="0" collapsed="false">
      <c r="A50" s="10" t="s">
        <v>971</v>
      </c>
      <c r="B50" s="11" t="s">
        <v>16</v>
      </c>
      <c r="C50" s="12" t="n">
        <v>10000</v>
      </c>
      <c r="D50" s="13" t="n">
        <v>2026</v>
      </c>
      <c r="E50" s="13" t="s">
        <v>24</v>
      </c>
    </row>
    <row r="51" customFormat="false" ht="15" hidden="false" customHeight="false" outlineLevel="0" collapsed="false">
      <c r="A51" s="10"/>
      <c r="B51" s="11"/>
      <c r="C51" s="12"/>
      <c r="D51" s="13"/>
      <c r="E51" s="13"/>
    </row>
    <row r="52" customFormat="false" ht="15" hidden="false" customHeight="false" outlineLevel="0" collapsed="false">
      <c r="A52" s="10"/>
      <c r="B52" s="11"/>
      <c r="C52" s="12"/>
      <c r="D52" s="13"/>
      <c r="E52" s="13"/>
    </row>
    <row r="53" customFormat="false" ht="15" hidden="false" customHeight="false" outlineLevel="0" collapsed="false">
      <c r="A53" s="10"/>
      <c r="B53" s="11"/>
      <c r="C53" s="12"/>
      <c r="D53" s="13"/>
      <c r="E53" s="13"/>
    </row>
    <row r="54" customFormat="false" ht="15.75" hidden="false" customHeight="true" outlineLevel="0" collapsed="false">
      <c r="A54" s="10" t="s">
        <v>963</v>
      </c>
      <c r="B54" s="11" t="s">
        <v>16</v>
      </c>
      <c r="C54" s="12" t="n">
        <v>5000</v>
      </c>
      <c r="D54" s="13" t="n">
        <v>2026</v>
      </c>
      <c r="E54" s="13" t="s">
        <v>967</v>
      </c>
    </row>
    <row r="55" customFormat="false" ht="15" hidden="false" customHeight="false" outlineLevel="0" collapsed="false">
      <c r="A55" s="10"/>
      <c r="B55" s="11"/>
      <c r="C55" s="12"/>
      <c r="D55" s="13"/>
      <c r="E55" s="13"/>
    </row>
    <row r="56" customFormat="false" ht="15" hidden="false" customHeight="false" outlineLevel="0" collapsed="false">
      <c r="A56" s="10"/>
      <c r="B56" s="11"/>
      <c r="C56" s="12"/>
      <c r="D56" s="13"/>
      <c r="E56" s="13"/>
    </row>
    <row r="57" customFormat="false" ht="15" hidden="false" customHeight="false" outlineLevel="0" collapsed="false">
      <c r="A57" s="10"/>
      <c r="B57" s="11"/>
      <c r="C57" s="12"/>
      <c r="D57" s="13"/>
      <c r="E57" s="13"/>
    </row>
    <row r="58" customFormat="false" ht="15.75" hidden="false" customHeight="true" outlineLevel="0" collapsed="false">
      <c r="A58" s="9" t="s">
        <v>17</v>
      </c>
      <c r="B58" s="9"/>
      <c r="C58" s="9"/>
      <c r="D58" s="9"/>
      <c r="E58" s="9"/>
    </row>
    <row r="59" customFormat="false" ht="15" hidden="false" customHeight="true" outlineLevel="0" collapsed="false">
      <c r="A59" s="10" t="s">
        <v>961</v>
      </c>
      <c r="B59" s="11" t="s">
        <v>18</v>
      </c>
      <c r="C59" s="12" t="n">
        <v>55000</v>
      </c>
      <c r="D59" s="13" t="n">
        <v>2026</v>
      </c>
      <c r="E59" s="13" t="s">
        <v>24</v>
      </c>
    </row>
    <row r="60" customFormat="false" ht="15" hidden="false" customHeight="false" outlineLevel="0" collapsed="false">
      <c r="A60" s="10"/>
      <c r="B60" s="11"/>
      <c r="C60" s="12"/>
      <c r="D60" s="13"/>
      <c r="E60" s="13"/>
    </row>
    <row r="61" customFormat="false" ht="15" hidden="false" customHeight="false" outlineLevel="0" collapsed="false">
      <c r="A61" s="10"/>
      <c r="B61" s="11"/>
      <c r="C61" s="12"/>
      <c r="D61" s="13"/>
      <c r="E61" s="13"/>
    </row>
    <row r="62" customFormat="false" ht="15" hidden="false" customHeight="false" outlineLevel="0" collapsed="false">
      <c r="A62" s="10"/>
      <c r="B62" s="11"/>
      <c r="C62" s="12"/>
      <c r="D62" s="13"/>
      <c r="E62" s="13"/>
    </row>
    <row r="63" customFormat="false" ht="15" hidden="false" customHeight="true" outlineLevel="0" collapsed="false">
      <c r="A63" s="10" t="s">
        <v>971</v>
      </c>
      <c r="B63" s="11" t="s">
        <v>18</v>
      </c>
      <c r="C63" s="12" t="n">
        <v>650000</v>
      </c>
      <c r="D63" s="13" t="n">
        <v>2026</v>
      </c>
      <c r="E63" s="13" t="s">
        <v>24</v>
      </c>
    </row>
    <row r="64" customFormat="false" ht="15" hidden="false" customHeight="false" outlineLevel="0" collapsed="false">
      <c r="A64" s="10"/>
      <c r="B64" s="11"/>
      <c r="C64" s="12"/>
      <c r="D64" s="13"/>
      <c r="E64" s="13"/>
    </row>
    <row r="65" customFormat="false" ht="15" hidden="false" customHeight="false" outlineLevel="0" collapsed="false">
      <c r="A65" s="10"/>
      <c r="B65" s="11"/>
      <c r="C65" s="12"/>
      <c r="D65" s="13"/>
      <c r="E65" s="13"/>
    </row>
    <row r="66" customFormat="false" ht="15" hidden="false" customHeight="false" outlineLevel="0" collapsed="false">
      <c r="A66" s="10"/>
      <c r="B66" s="11"/>
      <c r="C66" s="12"/>
      <c r="D66" s="13"/>
      <c r="E66" s="13"/>
    </row>
    <row r="67" customFormat="false" ht="15" hidden="false" customHeight="true" outlineLevel="0" collapsed="false">
      <c r="A67" s="10" t="s">
        <v>963</v>
      </c>
      <c r="B67" s="11" t="s">
        <v>18</v>
      </c>
      <c r="C67" s="12" t="n">
        <v>285000</v>
      </c>
      <c r="D67" s="13" t="n">
        <v>2026</v>
      </c>
      <c r="E67" s="13" t="s">
        <v>24</v>
      </c>
    </row>
    <row r="68" customFormat="false" ht="15" hidden="false" customHeight="false" outlineLevel="0" collapsed="false">
      <c r="A68" s="10"/>
      <c r="B68" s="11"/>
      <c r="C68" s="12"/>
      <c r="D68" s="13"/>
      <c r="E68" s="13"/>
    </row>
    <row r="69" customFormat="false" ht="15" hidden="false" customHeight="false" outlineLevel="0" collapsed="false">
      <c r="A69" s="10"/>
      <c r="B69" s="11"/>
      <c r="C69" s="12"/>
      <c r="D69" s="13"/>
      <c r="E69" s="13"/>
    </row>
    <row r="70" customFormat="false" ht="15" hidden="false" customHeight="false" outlineLevel="0" collapsed="false">
      <c r="A70" s="10"/>
      <c r="B70" s="11"/>
      <c r="C70" s="12"/>
      <c r="D70" s="13"/>
      <c r="E70" s="13"/>
    </row>
    <row r="71" customFormat="false" ht="15.75" hidden="false" customHeight="true" outlineLevel="0" collapsed="false">
      <c r="A71" s="9" t="s">
        <v>983</v>
      </c>
      <c r="B71" s="9"/>
      <c r="C71" s="9"/>
      <c r="D71" s="9"/>
      <c r="E71" s="9"/>
    </row>
    <row r="72" customFormat="false" ht="15" hidden="false" customHeight="true" outlineLevel="0" collapsed="false">
      <c r="A72" s="10" t="s">
        <v>984</v>
      </c>
      <c r="B72" s="11" t="s">
        <v>985</v>
      </c>
      <c r="C72" s="12" t="n">
        <v>2900000</v>
      </c>
      <c r="D72" s="13" t="n">
        <v>2026</v>
      </c>
      <c r="E72" s="13" t="s">
        <v>731</v>
      </c>
    </row>
    <row r="73" customFormat="false" ht="15" hidden="false" customHeight="false" outlineLevel="0" collapsed="false">
      <c r="A73" s="10"/>
      <c r="B73" s="11"/>
      <c r="C73" s="12"/>
      <c r="D73" s="13"/>
      <c r="E73" s="13"/>
    </row>
    <row r="74" customFormat="false" ht="15" hidden="false" customHeight="false" outlineLevel="0" collapsed="false">
      <c r="A74" s="10"/>
      <c r="B74" s="11"/>
      <c r="C74" s="12"/>
      <c r="D74" s="13"/>
      <c r="E74" s="13"/>
    </row>
    <row r="75" customFormat="false" ht="15" hidden="false" customHeight="false" outlineLevel="0" collapsed="false">
      <c r="A75" s="10"/>
      <c r="B75" s="11"/>
      <c r="C75" s="12"/>
      <c r="D75" s="13"/>
      <c r="E75" s="13"/>
    </row>
    <row r="76" customFormat="false" ht="15" hidden="false" customHeight="false" outlineLevel="0" collapsed="false">
      <c r="A76" s="14"/>
      <c r="B76" s="14"/>
      <c r="C76" s="15"/>
      <c r="D76" s="16"/>
      <c r="E76" s="16"/>
    </row>
    <row r="77" s="23" customFormat="true" ht="15" hidden="false" customHeight="false" outlineLevel="0" collapsed="false">
      <c r="A77" s="18"/>
      <c r="B77" s="19" t="s">
        <v>19</v>
      </c>
      <c r="C77" s="20" t="n">
        <f aca="false">SUM(C7,C12,C16,C21,C25,C29,C33,C41,C46,C50,C54,C59,C63,C67,C72,C37)</f>
        <v>19418620</v>
      </c>
      <c r="D77" s="21"/>
      <c r="E77" s="21"/>
      <c r="F77" s="22"/>
      <c r="G77" s="22"/>
      <c r="H77" s="22"/>
      <c r="XFD77" s="17"/>
    </row>
    <row r="1048573" customFormat="false" ht="12.8" hidden="false" customHeight="true" outlineLevel="0" collapsed="false"/>
    <row r="1048574" customFormat="false" ht="12.8" hidden="false" customHeight="true" outlineLevel="0" collapsed="false"/>
    <row r="1048575" customFormat="false" ht="12.8" hidden="false" customHeight="true" outlineLevel="0" collapsed="false"/>
    <row r="1048576" customFormat="false" ht="12.8" hidden="false" customHeight="true" outlineLevel="0" collapsed="false"/>
  </sheetData>
  <mergeCells count="89">
    <mergeCell ref="A1:E1"/>
    <mergeCell ref="A2:E2"/>
    <mergeCell ref="A3:E3"/>
    <mergeCell ref="A6:E6"/>
    <mergeCell ref="A7:A10"/>
    <mergeCell ref="B7:B10"/>
    <mergeCell ref="C7:C10"/>
    <mergeCell ref="D7:D10"/>
    <mergeCell ref="E7:E10"/>
    <mergeCell ref="A11:E11"/>
    <mergeCell ref="A12:A15"/>
    <mergeCell ref="B12:B15"/>
    <mergeCell ref="C12:C15"/>
    <mergeCell ref="D12:D15"/>
    <mergeCell ref="E12:E15"/>
    <mergeCell ref="A16:A19"/>
    <mergeCell ref="B16:B19"/>
    <mergeCell ref="C16:C19"/>
    <mergeCell ref="D16:D19"/>
    <mergeCell ref="E16:E19"/>
    <mergeCell ref="A20:E20"/>
    <mergeCell ref="A21:A24"/>
    <mergeCell ref="B21:B24"/>
    <mergeCell ref="C21:C24"/>
    <mergeCell ref="D21:D24"/>
    <mergeCell ref="E21:E24"/>
    <mergeCell ref="A25:A28"/>
    <mergeCell ref="B25:B28"/>
    <mergeCell ref="C25:C28"/>
    <mergeCell ref="D25:D28"/>
    <mergeCell ref="E25:E28"/>
    <mergeCell ref="A29:A32"/>
    <mergeCell ref="B29:B32"/>
    <mergeCell ref="C29:C32"/>
    <mergeCell ref="D29:D32"/>
    <mergeCell ref="E29:E32"/>
    <mergeCell ref="A33:A36"/>
    <mergeCell ref="B33:B36"/>
    <mergeCell ref="C33:C36"/>
    <mergeCell ref="D33:D36"/>
    <mergeCell ref="E33:E36"/>
    <mergeCell ref="A37:A40"/>
    <mergeCell ref="B37:B40"/>
    <mergeCell ref="C37:C40"/>
    <mergeCell ref="D37:D40"/>
    <mergeCell ref="E37:E40"/>
    <mergeCell ref="A41:A44"/>
    <mergeCell ref="B41:B44"/>
    <mergeCell ref="C41:C44"/>
    <mergeCell ref="D41:D44"/>
    <mergeCell ref="E41:E44"/>
    <mergeCell ref="A45:E45"/>
    <mergeCell ref="A46:A49"/>
    <mergeCell ref="B46:B49"/>
    <mergeCell ref="C46:C49"/>
    <mergeCell ref="D46:D49"/>
    <mergeCell ref="E46:E49"/>
    <mergeCell ref="A50:A53"/>
    <mergeCell ref="B50:B53"/>
    <mergeCell ref="C50:C53"/>
    <mergeCell ref="D50:D53"/>
    <mergeCell ref="E50:E53"/>
    <mergeCell ref="A54:A57"/>
    <mergeCell ref="B54:B57"/>
    <mergeCell ref="C54:C57"/>
    <mergeCell ref="D54:D57"/>
    <mergeCell ref="E54:E57"/>
    <mergeCell ref="A58:E58"/>
    <mergeCell ref="A59:A62"/>
    <mergeCell ref="B59:B62"/>
    <mergeCell ref="C59:C62"/>
    <mergeCell ref="D59:D62"/>
    <mergeCell ref="E59:E62"/>
    <mergeCell ref="A63:A66"/>
    <mergeCell ref="B63:B66"/>
    <mergeCell ref="C63:C66"/>
    <mergeCell ref="D63:D66"/>
    <mergeCell ref="E63:E66"/>
    <mergeCell ref="A67:A70"/>
    <mergeCell ref="B67:B70"/>
    <mergeCell ref="C67:C70"/>
    <mergeCell ref="D67:D70"/>
    <mergeCell ref="E67:E70"/>
    <mergeCell ref="A71:E71"/>
    <mergeCell ref="A72:A75"/>
    <mergeCell ref="B72:B75"/>
    <mergeCell ref="C72:C75"/>
    <mergeCell ref="D72:D75"/>
    <mergeCell ref="E72:E75"/>
  </mergeCells>
  <printOptions headings="false" gridLines="false" gridLinesSet="true" horizontalCentered="true" verticalCentered="false"/>
  <pageMargins left="0.315277777777778" right="0.315277777777778" top="0.315277777777778" bottom="0.590972222222222" header="0.511811023622047" footer="0.315277777777778"/>
  <pageSetup paperSize="9" scale="91" fitToWidth="1" fitToHeight="1" pageOrder="downThenOver" orientation="landscape" blackAndWhite="false" draft="false" cellComments="none" horizontalDpi="300" verticalDpi="300" copies="1"/>
  <headerFooter differentFirst="false" differentOddEven="false">
    <oddHeader/>
    <oddFooter>&amp;CPágina &amp;P</oddFooter>
  </headerFooter>
  <rowBreaks count="2" manualBreakCount="2">
    <brk id="32" man="true" max="16383" min="0"/>
    <brk id="66" man="true" max="16383" min="0"/>
  </row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1048576"/>
  <sheetViews>
    <sheetView showFormulas="false" showGridLines="true" showRowColHeaders="true" showZeros="true" rightToLeft="false" tabSelected="false" showOutlineSymbols="true" defaultGridColor="true" view="pageBreakPreview" topLeftCell="A1" colorId="64" zoomScale="85" zoomScaleNormal="100" zoomScalePageLayoutView="85" workbookViewId="0">
      <selection pane="topLeft" activeCell="B13" activeCellId="0" sqref="B13"/>
    </sheetView>
  </sheetViews>
  <sheetFormatPr defaultColWidth="8.66796875" defaultRowHeight="14.25" customHeight="true" zeroHeight="false" outlineLevelRow="0" outlineLevelCol="0"/>
  <cols>
    <col collapsed="false" customWidth="true" hidden="false" outlineLevel="0" max="1" min="1" style="5" width="47.33"/>
    <col collapsed="false" customWidth="true" hidden="false" outlineLevel="0" max="2" min="2" style="41" width="20.33"/>
    <col collapsed="false" customWidth="true" hidden="false" outlineLevel="0" max="16384" min="16381" style="5" width="11.53"/>
  </cols>
  <sheetData>
    <row r="1" customFormat="false" ht="15" hidden="false" customHeight="true" outlineLevel="0" collapsed="false">
      <c r="A1" s="6" t="s">
        <v>0</v>
      </c>
      <c r="B1" s="6"/>
    </row>
    <row r="2" customFormat="false" ht="15" hidden="false" customHeight="true" outlineLevel="0" collapsed="false">
      <c r="A2" s="6" t="s">
        <v>1</v>
      </c>
      <c r="B2" s="6"/>
    </row>
    <row r="3" customFormat="false" ht="15" hidden="false" customHeight="false" outlineLevel="0" collapsed="false">
      <c r="A3" s="42"/>
      <c r="B3" s="42"/>
    </row>
    <row r="5" s="45" customFormat="true" ht="23.25" hidden="false" customHeight="true" outlineLevel="0" collapsed="false">
      <c r="A5" s="43" t="s">
        <v>986</v>
      </c>
      <c r="B5" s="44" t="n">
        <v>2026</v>
      </c>
      <c r="C5" s="5"/>
      <c r="D5" s="5"/>
      <c r="E5" s="5"/>
      <c r="F5" s="5"/>
    </row>
    <row r="6" s="45" customFormat="true" ht="23.25" hidden="false" customHeight="true" outlineLevel="0" collapsed="false">
      <c r="A6" s="46" t="s">
        <v>987</v>
      </c>
      <c r="B6" s="47" t="n">
        <f aca="false">CÂMARA!C26</f>
        <v>7800000</v>
      </c>
      <c r="C6" s="5"/>
      <c r="D6" s="5"/>
      <c r="E6" s="5"/>
      <c r="F6" s="5"/>
    </row>
    <row r="7" s="45" customFormat="true" ht="23.25" hidden="false" customHeight="true" outlineLevel="0" collapsed="false">
      <c r="A7" s="46" t="s">
        <v>988</v>
      </c>
      <c r="B7" s="47" t="n">
        <f aca="false">GABINETE!C131</f>
        <v>11700500</v>
      </c>
      <c r="C7" s="5"/>
      <c r="D7" s="5"/>
      <c r="E7" s="5"/>
      <c r="F7" s="5"/>
    </row>
    <row r="8" customFormat="false" ht="23.25" hidden="false" customHeight="true" outlineLevel="0" collapsed="false">
      <c r="A8" s="46" t="s">
        <v>989</v>
      </c>
      <c r="B8" s="47" t="n">
        <f aca="false">ADMINISTRAÇÃO!C128</f>
        <v>16354350</v>
      </c>
    </row>
    <row r="9" customFormat="false" ht="23.25" hidden="false" customHeight="true" outlineLevel="0" collapsed="false">
      <c r="A9" s="46" t="s">
        <v>990</v>
      </c>
      <c r="B9" s="47" t="n">
        <f aca="false">FINANÇAS!C119</f>
        <v>11559300</v>
      </c>
    </row>
    <row r="10" customFormat="false" ht="23.25" hidden="false" customHeight="true" outlineLevel="0" collapsed="false">
      <c r="A10" s="46" t="s">
        <v>991</v>
      </c>
      <c r="B10" s="47" t="n">
        <f aca="false">EDUCAÇÃO!C753</f>
        <v>172344590</v>
      </c>
    </row>
    <row r="11" customFormat="false" ht="23.25" hidden="false" customHeight="true" outlineLevel="0" collapsed="false">
      <c r="A11" s="46" t="s">
        <v>992</v>
      </c>
      <c r="B11" s="47" t="n">
        <f aca="false">ASSISTÊNCIA!C356</f>
        <v>16345260</v>
      </c>
    </row>
    <row r="12" customFormat="false" ht="23.25" hidden="false" customHeight="true" outlineLevel="0" collapsed="false">
      <c r="A12" s="46" t="s">
        <v>993</v>
      </c>
      <c r="B12" s="47" t="n">
        <f aca="false">SAÚDE!C555</f>
        <v>130321600</v>
      </c>
    </row>
    <row r="13" customFormat="false" ht="23.25" hidden="false" customHeight="true" outlineLevel="0" collapsed="false">
      <c r="A13" s="46" t="s">
        <v>994</v>
      </c>
      <c r="B13" s="47" t="n">
        <f aca="false">OBRAS!C236</f>
        <v>87012400</v>
      </c>
    </row>
    <row r="14" customFormat="false" ht="23.25" hidden="false" customHeight="true" outlineLevel="0" collapsed="false">
      <c r="A14" s="46" t="s">
        <v>995</v>
      </c>
      <c r="B14" s="47" t="n">
        <f aca="false">CONTINGÊNCIA!C12</f>
        <v>5288000</v>
      </c>
    </row>
    <row r="15" customFormat="false" ht="23.25" hidden="false" customHeight="true" outlineLevel="0" collapsed="false">
      <c r="A15" s="46" t="s">
        <v>996</v>
      </c>
      <c r="B15" s="47" t="n">
        <f aca="false">SEDETUR!C150</f>
        <v>25346510</v>
      </c>
    </row>
    <row r="16" customFormat="false" ht="23.25" hidden="false" customHeight="true" outlineLevel="0" collapsed="false">
      <c r="A16" s="46" t="s">
        <v>997</v>
      </c>
      <c r="B16" s="47" t="n">
        <f aca="false">'MEIO AMBIENTE'!C150</f>
        <v>20106110</v>
      </c>
    </row>
    <row r="17" customFormat="false" ht="23.25" hidden="false" customHeight="true" outlineLevel="0" collapsed="false">
      <c r="A17" s="46" t="s">
        <v>998</v>
      </c>
      <c r="B17" s="47" t="n">
        <f aca="false">ESPORTE!C92</f>
        <v>5202760</v>
      </c>
    </row>
    <row r="18" customFormat="false" ht="23.25" hidden="false" customHeight="true" outlineLevel="0" collapsed="false">
      <c r="A18" s="46" t="s">
        <v>999</v>
      </c>
      <c r="B18" s="47" t="n">
        <f aca="false">SEGURANÇA!C77</f>
        <v>19418620</v>
      </c>
    </row>
    <row r="19" customFormat="false" ht="23.25" hidden="false" customHeight="true" outlineLevel="0" collapsed="false">
      <c r="A19" s="46" t="s">
        <v>1000</v>
      </c>
      <c r="B19" s="47" t="n">
        <f aca="false">IPASEM!C71</f>
        <v>85700000</v>
      </c>
    </row>
    <row r="20" customFormat="false" ht="23.25" hidden="false" customHeight="true" outlineLevel="0" collapsed="false">
      <c r="A20" s="48" t="s">
        <v>1001</v>
      </c>
      <c r="B20" s="49" t="n">
        <f aca="false">SUM(B6:B19)</f>
        <v>614500000</v>
      </c>
    </row>
    <row r="1048576" customFormat="false" ht="14.25" hidden="false" customHeight="false" outlineLevel="0" collapsed="false"/>
  </sheetData>
  <mergeCells count="2">
    <mergeCell ref="A1:B1"/>
    <mergeCell ref="A2:B2"/>
  </mergeCells>
  <printOptions headings="false" gridLines="false" gridLinesSet="true" horizontalCentered="true" verticalCentered="false"/>
  <pageMargins left="0.315277777777778" right="0.315277777777778" top="0.590277777777778" bottom="0.590972222222222" header="0.511811023622047" footer="0.315277777777778"/>
  <pageSetup paperSize="9" scale="91" fitToWidth="1" fitToHeight="1" pageOrder="downThenOver" orientation="landscape" blackAndWhite="false" draft="false" cellComments="none" horizontalDpi="300" verticalDpi="300" copies="1"/>
  <headerFooter differentFirst="false" differentOddEven="false">
    <oddHeader/>
    <oddFooter>&amp;LIlone Maria Zimmermann
CRC-RS nº 053231/0-9
CPF nº 503.301.040-20
Contadora&amp;CPágina &amp;P&amp;RGiovani Batista Feltes
Prefeito Municipal</oddFooter>
  </headerFooter>
</worksheet>
</file>

<file path=docProps/app.xml><?xml version="1.0" encoding="utf-8"?>
<Properties xmlns="http://schemas.openxmlformats.org/officeDocument/2006/extended-properties" xmlns:vt="http://schemas.openxmlformats.org/officeDocument/2006/docPropsVTypes">
  <Template/>
  <TotalTime>4578</TotalTime>
  <Application>LibreOffice/25.2.5.2$Windows_X86_64 LibreOffice_project/03d19516eb2e1dd5d4ccd751a0d6f35f35e08022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2017-06-05T17:57:38Z</dcterms:created>
  <dc:creator>Patricia Klaus</dc:creator>
  <dc:description/>
  <dc:language>pt-BR</dc:language>
  <cp:lastModifiedBy/>
  <cp:lastPrinted>2025-09-25T14:50:19Z</cp:lastPrinted>
  <dcterms:modified xsi:type="dcterms:W3CDTF">2025-09-25T14:49:15Z</dcterms:modified>
  <cp:revision>776</cp:revision>
  <dc:subject/>
  <dc:title/>
</cp:coreProperties>
</file>

<file path=docProps/custom.xml><?xml version="1.0" encoding="utf-8"?>
<Properties xmlns="http://schemas.openxmlformats.org/officeDocument/2006/custom-properties" xmlns:vt="http://schemas.openxmlformats.org/officeDocument/2006/docPropsVTypes"/>
</file>